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8" windowWidth="13380" windowHeight="6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2" i="1" l="1"/>
  <c r="O42" i="1"/>
  <c r="N42" i="1"/>
  <c r="L42" i="1"/>
  <c r="H42" i="1"/>
  <c r="P41" i="1"/>
  <c r="O41" i="1"/>
  <c r="N41" i="1"/>
  <c r="L41" i="1"/>
  <c r="H41" i="1"/>
  <c r="P40" i="1"/>
  <c r="O40" i="1"/>
  <c r="N40" i="1"/>
  <c r="L40" i="1"/>
  <c r="H40" i="1"/>
  <c r="P39" i="1"/>
  <c r="O39" i="1"/>
  <c r="N39" i="1"/>
  <c r="L39" i="1"/>
  <c r="H39" i="1"/>
  <c r="P38" i="1"/>
  <c r="O38" i="1"/>
  <c r="N38" i="1"/>
  <c r="L38" i="1"/>
  <c r="H38" i="1"/>
  <c r="P37" i="1"/>
  <c r="O37" i="1"/>
  <c r="N37" i="1"/>
  <c r="L37" i="1"/>
  <c r="H37" i="1"/>
  <c r="P36" i="1"/>
  <c r="O36" i="1"/>
  <c r="N36" i="1"/>
  <c r="L36" i="1"/>
  <c r="H36" i="1"/>
  <c r="P35" i="1"/>
  <c r="O35" i="1"/>
  <c r="N35" i="1"/>
  <c r="L35" i="1"/>
  <c r="H35" i="1"/>
  <c r="P34" i="1"/>
  <c r="O34" i="1"/>
  <c r="N34" i="1"/>
  <c r="L34" i="1"/>
  <c r="H34" i="1"/>
  <c r="P33" i="1"/>
  <c r="O33" i="1"/>
  <c r="N33" i="1"/>
  <c r="L33" i="1"/>
  <c r="H33" i="1"/>
  <c r="P32" i="1"/>
  <c r="O32" i="1"/>
  <c r="N32" i="1"/>
  <c r="L32" i="1"/>
  <c r="H32" i="1"/>
  <c r="P31" i="1"/>
  <c r="O31" i="1"/>
  <c r="N31" i="1"/>
  <c r="L31" i="1"/>
  <c r="H31" i="1"/>
  <c r="P30" i="1"/>
  <c r="O30" i="1"/>
  <c r="N30" i="1"/>
  <c r="L30" i="1"/>
  <c r="H30" i="1"/>
  <c r="P29" i="1"/>
  <c r="O29" i="1"/>
  <c r="N29" i="1"/>
  <c r="L29" i="1"/>
  <c r="H29" i="1"/>
  <c r="P28" i="1"/>
  <c r="O28" i="1"/>
  <c r="N28" i="1"/>
  <c r="L28" i="1"/>
  <c r="H28" i="1"/>
  <c r="P27" i="1"/>
  <c r="P26" i="1"/>
  <c r="P25" i="1"/>
  <c r="O25" i="1"/>
  <c r="N25" i="1"/>
  <c r="L25" i="1"/>
  <c r="H25" i="1"/>
  <c r="P24" i="1"/>
  <c r="O24" i="1"/>
  <c r="N24" i="1"/>
  <c r="L24" i="1"/>
  <c r="H24" i="1"/>
  <c r="P23" i="1"/>
  <c r="O23" i="1"/>
  <c r="N23" i="1"/>
  <c r="L23" i="1"/>
  <c r="H23" i="1"/>
  <c r="P22" i="1"/>
  <c r="O22" i="1"/>
  <c r="N22" i="1"/>
  <c r="L22" i="1"/>
  <c r="H22" i="1"/>
  <c r="P21" i="1"/>
  <c r="O21" i="1"/>
  <c r="N21" i="1"/>
  <c r="H21" i="1"/>
  <c r="P20" i="1"/>
  <c r="O20" i="1"/>
  <c r="N20" i="1"/>
  <c r="H20" i="1"/>
  <c r="P19" i="1"/>
  <c r="O19" i="1"/>
  <c r="N19" i="1"/>
  <c r="L19" i="1"/>
  <c r="H19" i="1"/>
  <c r="P18" i="1"/>
  <c r="O18" i="1"/>
  <c r="N18" i="1"/>
  <c r="L18" i="1"/>
  <c r="H18" i="1"/>
  <c r="P17" i="1"/>
  <c r="O17" i="1"/>
  <c r="N17" i="1"/>
  <c r="L17" i="1"/>
  <c r="H17" i="1"/>
  <c r="P16" i="1"/>
  <c r="O16" i="1"/>
  <c r="N16" i="1"/>
  <c r="L16" i="1"/>
  <c r="H16" i="1"/>
  <c r="P15" i="1"/>
  <c r="O15" i="1"/>
  <c r="N15" i="1"/>
  <c r="L15" i="1"/>
  <c r="H15" i="1"/>
  <c r="P14" i="1"/>
  <c r="O14" i="1"/>
  <c r="N14" i="1"/>
  <c r="L14" i="1"/>
  <c r="H14" i="1"/>
  <c r="P13" i="1"/>
  <c r="O13" i="1"/>
  <c r="N13" i="1"/>
  <c r="H13" i="1"/>
  <c r="P12" i="1"/>
  <c r="O12" i="1"/>
  <c r="N12" i="1"/>
  <c r="H12" i="1"/>
  <c r="P11" i="1"/>
  <c r="O11" i="1"/>
  <c r="N11" i="1"/>
  <c r="H11" i="1"/>
  <c r="P10" i="1"/>
  <c r="P9" i="1"/>
  <c r="O9" i="1"/>
  <c r="N9" i="1"/>
  <c r="L9" i="1"/>
  <c r="H9" i="1"/>
  <c r="P8" i="1"/>
  <c r="O8" i="1"/>
  <c r="N8" i="1"/>
  <c r="L8" i="1"/>
  <c r="H8" i="1"/>
  <c r="P7" i="1"/>
  <c r="O7" i="1"/>
  <c r="N7" i="1"/>
  <c r="L7" i="1"/>
  <c r="H7" i="1"/>
  <c r="P6" i="1"/>
  <c r="O6" i="1"/>
  <c r="N6" i="1"/>
  <c r="L6" i="1"/>
  <c r="H6" i="1"/>
  <c r="P5" i="1"/>
  <c r="P4" i="1"/>
  <c r="O4" i="1"/>
  <c r="N4" i="1"/>
  <c r="L4" i="1"/>
  <c r="H4" i="1"/>
</calcChain>
</file>

<file path=xl/sharedStrings.xml><?xml version="1.0" encoding="utf-8"?>
<sst xmlns="http://schemas.openxmlformats.org/spreadsheetml/2006/main" count="174" uniqueCount="78">
  <si>
    <t>Mức học phí HKĐ năm 2018 các khóa tuyển sinh từ năm 2016 (tín chỉ)</t>
  </si>
  <si>
    <t>STT</t>
  </si>
  <si>
    <t>Khóa</t>
  </si>
  <si>
    <t>Chuyên
 ngành</t>
  </si>
  <si>
    <t>SL
SV</t>
  </si>
  <si>
    <t>Đơn 
 giá</t>
  </si>
  <si>
    <t xml:space="preserve">  Đợt 1/ 2017</t>
  </si>
  <si>
    <t>Thời gian
 đóng HP
Đợt 1/ 2017</t>
  </si>
  <si>
    <t xml:space="preserve"> Đợt 2/ 2017</t>
  </si>
  <si>
    <t xml:space="preserve">Thời gian
 đóng HP 
Đợt 2/ 2017 
</t>
  </si>
  <si>
    <t>Đợt 1 + Đợt 2/ 2017</t>
  </si>
  <si>
    <t xml:space="preserve">Số 
môn </t>
  </si>
  <si>
    <t xml:space="preserve">Số
 tín 
chỉ
</t>
  </si>
  <si>
    <t xml:space="preserve">Mức
 HP
 </t>
  </si>
  <si>
    <t xml:space="preserve">Mức 
HP
 </t>
  </si>
  <si>
    <t>TS
 môn</t>
  </si>
  <si>
    <t xml:space="preserve">TS
 tín chỉ </t>
  </si>
  <si>
    <t xml:space="preserve">TC HP 
</t>
  </si>
  <si>
    <t>K2016 GIALAI 1</t>
  </si>
  <si>
    <t>KTDN</t>
  </si>
  <si>
    <t>Theo HĐ</t>
  </si>
  <si>
    <t>K2016 HVCB 3</t>
  </si>
  <si>
    <t>L&amp; QTĐP</t>
  </si>
  <si>
    <t>02/01/2018-28/02/2018</t>
  </si>
  <si>
    <t>K2016 K.GIANG 2</t>
  </si>
  <si>
    <t>QLDL</t>
  </si>
  <si>
    <t>02/01/2018-14/01/2018</t>
  </si>
  <si>
    <t>26/03/2018-07/04/2018</t>
  </si>
  <si>
    <t>K2016 N.THUẬN 2</t>
  </si>
  <si>
    <t>QLKT</t>
  </si>
  <si>
    <t>K2016 TP2+TP3</t>
  </si>
  <si>
    <t>QT</t>
  </si>
  <si>
    <t>19/03/2018-31/03/2018</t>
  </si>
  <si>
    <t>K2016 TP3</t>
  </si>
  <si>
    <t>NT</t>
  </si>
  <si>
    <t>K2016 VB2 HVCB3</t>
  </si>
  <si>
    <t>K2016 VB2/TP1</t>
  </si>
  <si>
    <t>LKD</t>
  </si>
  <si>
    <t>K2016 VB2/TP3</t>
  </si>
  <si>
    <t>26/02/2018-10/03/2018</t>
  </si>
  <si>
    <t>K2016/TP1</t>
  </si>
  <si>
    <t>28/03/2018-04/04/2018</t>
  </si>
  <si>
    <t>27/03/2018-10/04/2018</t>
  </si>
  <si>
    <t>TC</t>
  </si>
  <si>
    <t>26/03/2018-09/04/2018</t>
  </si>
  <si>
    <t>K2016/TP2</t>
  </si>
  <si>
    <t>07/03/2018-21/03/2018</t>
  </si>
  <si>
    <t>K2016LTCĐN/TP1</t>
  </si>
  <si>
    <t>K2016LTTC/TP1</t>
  </si>
  <si>
    <t>19/02/2018-05/03/2018</t>
  </si>
  <si>
    <t>K2016LTTC/TP3</t>
  </si>
  <si>
    <t>20/03/2018-03/04/2018</t>
  </si>
  <si>
    <t>K2017 DAKLAK 3</t>
  </si>
  <si>
    <t>K2017 LĐLĐ TP3</t>
  </si>
  <si>
    <t>10/03/2018-24/03/2018</t>
  </si>
  <si>
    <t>K2017 VB2 HVCB 3</t>
  </si>
  <si>
    <t>01/05/2018-30/06/2018</t>
  </si>
  <si>
    <t>K2017 VB2 TTBDCTQ93</t>
  </si>
  <si>
    <t>K2017 VB2/TP3</t>
  </si>
  <si>
    <t>16/04/2017-28/04/2017</t>
  </si>
  <si>
    <t>K2017/TP1</t>
  </si>
  <si>
    <t>QLNNL</t>
  </si>
  <si>
    <t>K2017/TP2</t>
  </si>
  <si>
    <t>K2017/TP3</t>
  </si>
  <si>
    <t>12/03/2018-26/03/2018</t>
  </si>
  <si>
    <t>KDQT</t>
  </si>
  <si>
    <t>02/04/2018-16/04/2018</t>
  </si>
  <si>
    <t>K2017Đ.THÁP</t>
  </si>
  <si>
    <t>20/03/2018-30/03/2018</t>
  </si>
  <si>
    <t>K2017LTTC/TP2</t>
  </si>
  <si>
    <t>12/03/2018-24/03/2018</t>
  </si>
  <si>
    <t>K2017VB2/VT3</t>
  </si>
  <si>
    <t>18/04/2018-22/04/2018</t>
  </si>
  <si>
    <t>TP.HCM, ngày 06 tháng 12 năm 2017</t>
  </si>
  <si>
    <t>P.QLĐT Tại chức</t>
  </si>
  <si>
    <t>TP. TÀI CHÍNH - KẾ TOÁN</t>
  </si>
  <si>
    <t>ThS. Đoàn Thị Thu Thủy</t>
  </si>
  <si>
    <t>Bùi Quang Hùng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</si>
</sst>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164" fontId="4" fillId="0" borderId="6" xfId="2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164" fontId="4" fillId="0" borderId="5" xfId="2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164" fontId="6" fillId="0" borderId="5" xfId="2" applyNumberFormat="1" applyFont="1" applyFill="1" applyBorder="1" applyAlignment="1">
      <alignment horizontal="right"/>
    </xf>
    <xf numFmtId="0" fontId="6" fillId="0" borderId="5" xfId="0" applyFont="1" applyFill="1" applyBorder="1"/>
    <xf numFmtId="164" fontId="3" fillId="0" borderId="5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64" fontId="3" fillId="0" borderId="5" xfId="2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7" fillId="0" borderId="0" xfId="0" applyFont="1" applyFill="1"/>
    <xf numFmtId="164" fontId="3" fillId="0" borderId="5" xfId="0" applyNumberFormat="1" applyFont="1" applyFill="1" applyBorder="1" applyAlignment="1">
      <alignment horizontal="right"/>
    </xf>
    <xf numFmtId="0" fontId="8" fillId="0" borderId="0" xfId="0" applyFont="1" applyFill="1"/>
    <xf numFmtId="3" fontId="3" fillId="0" borderId="5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5" xfId="1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right"/>
    </xf>
    <xf numFmtId="0" fontId="3" fillId="0" borderId="5" xfId="2" applyNumberFormat="1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right"/>
    </xf>
    <xf numFmtId="0" fontId="9" fillId="0" borderId="0" xfId="0" applyFont="1" applyFill="1"/>
    <xf numFmtId="164" fontId="9" fillId="0" borderId="0" xfId="2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2" applyNumberFormat="1" applyFont="1" applyFill="1"/>
    <xf numFmtId="3" fontId="9" fillId="0" borderId="0" xfId="0" applyNumberFormat="1" applyFont="1" applyFill="1"/>
    <xf numFmtId="3" fontId="3" fillId="0" borderId="0" xfId="0" applyNumberFormat="1" applyFont="1" applyFill="1"/>
    <xf numFmtId="164" fontId="3" fillId="0" borderId="0" xfId="1" applyNumberFormat="1" applyFont="1" applyFill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I2" sqref="I2:I3"/>
    </sheetView>
  </sheetViews>
  <sheetFormatPr defaultRowHeight="13.2" x14ac:dyDescent="0.25"/>
  <cols>
    <col min="1" max="1" width="4.21875" style="29" bestFit="1" customWidth="1"/>
    <col min="2" max="2" width="21" style="29" bestFit="1" customWidth="1"/>
    <col min="3" max="3" width="8.77734375" style="29" bestFit="1" customWidth="1"/>
    <col min="4" max="4" width="4" style="29" bestFit="1" customWidth="1"/>
    <col min="5" max="5" width="8.77734375" style="29" bestFit="1" customWidth="1"/>
    <col min="6" max="6" width="5.33203125" style="29" customWidth="1"/>
    <col min="7" max="7" width="5.21875" style="29" customWidth="1"/>
    <col min="8" max="8" width="12.6640625" style="29" bestFit="1" customWidth="1"/>
    <col min="9" max="9" width="21.5546875" style="29" bestFit="1" customWidth="1"/>
    <col min="10" max="10" width="4.5546875" style="29" bestFit="1" customWidth="1"/>
    <col min="11" max="11" width="4.33203125" style="29" bestFit="1" customWidth="1"/>
    <col min="12" max="12" width="11.44140625" style="29" bestFit="1" customWidth="1"/>
    <col min="13" max="13" width="21.5546875" style="29" customWidth="1"/>
    <col min="14" max="14" width="5.109375" style="29" bestFit="1" customWidth="1"/>
    <col min="15" max="15" width="4" style="29" bestFit="1" customWidth="1"/>
    <col min="16" max="16" width="11.44140625" style="29" bestFit="1" customWidth="1"/>
    <col min="17" max="16384" width="8.88671875" style="29"/>
  </cols>
  <sheetData>
    <row r="1" spans="1:16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0" customFormat="1" ht="13.2" customHeight="1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/>
      <c r="H2" s="8"/>
      <c r="I2" s="4" t="s">
        <v>7</v>
      </c>
      <c r="J2" s="6" t="s">
        <v>8</v>
      </c>
      <c r="K2" s="7"/>
      <c r="L2" s="8"/>
      <c r="M2" s="4" t="s">
        <v>9</v>
      </c>
      <c r="N2" s="9" t="s">
        <v>10</v>
      </c>
      <c r="O2" s="9"/>
      <c r="P2" s="9"/>
    </row>
    <row r="3" spans="1:16" s="10" customFormat="1" ht="43.8" customHeight="1" x14ac:dyDescent="0.25">
      <c r="A3" s="11"/>
      <c r="B3" s="11"/>
      <c r="C3" s="12"/>
      <c r="D3" s="11"/>
      <c r="E3" s="13"/>
      <c r="F3" s="14" t="s">
        <v>11</v>
      </c>
      <c r="G3" s="14" t="s">
        <v>12</v>
      </c>
      <c r="H3" s="14" t="s">
        <v>13</v>
      </c>
      <c r="I3" s="12"/>
      <c r="J3" s="14" t="s">
        <v>11</v>
      </c>
      <c r="K3" s="14" t="s">
        <v>12</v>
      </c>
      <c r="L3" s="14" t="s">
        <v>14</v>
      </c>
      <c r="M3" s="12"/>
      <c r="N3" s="14" t="s">
        <v>15</v>
      </c>
      <c r="O3" s="14" t="s">
        <v>16</v>
      </c>
      <c r="P3" s="15" t="s">
        <v>17</v>
      </c>
    </row>
    <row r="4" spans="1:16" s="2" customFormat="1" x14ac:dyDescent="0.25">
      <c r="A4" s="16">
        <v>1</v>
      </c>
      <c r="B4" s="17" t="s">
        <v>18</v>
      </c>
      <c r="C4" s="18" t="s">
        <v>19</v>
      </c>
      <c r="D4" s="19">
        <v>42</v>
      </c>
      <c r="E4" s="20">
        <v>440000</v>
      </c>
      <c r="F4" s="21">
        <v>4</v>
      </c>
      <c r="G4" s="21">
        <v>13</v>
      </c>
      <c r="H4" s="22">
        <f>G4*E4</f>
        <v>5720000</v>
      </c>
      <c r="I4" s="23" t="s">
        <v>20</v>
      </c>
      <c r="J4" s="21">
        <v>2</v>
      </c>
      <c r="K4" s="21">
        <v>6</v>
      </c>
      <c r="L4" s="24">
        <f>K4*E4</f>
        <v>2640000</v>
      </c>
      <c r="M4" s="23" t="s">
        <v>20</v>
      </c>
      <c r="N4" s="25">
        <f>F4+J4</f>
        <v>6</v>
      </c>
      <c r="O4" s="25">
        <f>G4+K4</f>
        <v>19</v>
      </c>
      <c r="P4" s="24">
        <f>H4+L4</f>
        <v>8360000</v>
      </c>
    </row>
    <row r="5" spans="1:16" s="2" customFormat="1" x14ac:dyDescent="0.25">
      <c r="A5" s="16">
        <v>2</v>
      </c>
      <c r="B5" s="19" t="s">
        <v>21</v>
      </c>
      <c r="C5" s="18" t="s">
        <v>22</v>
      </c>
      <c r="D5" s="19">
        <v>102</v>
      </c>
      <c r="E5" s="22"/>
      <c r="F5" s="26"/>
      <c r="G5" s="26"/>
      <c r="H5" s="22">
        <v>7000000</v>
      </c>
      <c r="I5" s="27" t="s">
        <v>23</v>
      </c>
      <c r="J5" s="16"/>
      <c r="K5" s="16"/>
      <c r="L5" s="24"/>
      <c r="M5" s="23"/>
      <c r="N5" s="25"/>
      <c r="O5" s="25"/>
      <c r="P5" s="24">
        <f t="shared" ref="P5:P42" si="0">H5+L5</f>
        <v>7000000</v>
      </c>
    </row>
    <row r="6" spans="1:16" s="2" customFormat="1" x14ac:dyDescent="0.25">
      <c r="A6" s="16">
        <v>3</v>
      </c>
      <c r="B6" s="17" t="s">
        <v>24</v>
      </c>
      <c r="C6" s="19" t="s">
        <v>25</v>
      </c>
      <c r="D6" s="16">
        <v>26</v>
      </c>
      <c r="E6" s="22">
        <v>440000</v>
      </c>
      <c r="F6" s="26">
        <v>3</v>
      </c>
      <c r="G6" s="26">
        <v>9</v>
      </c>
      <c r="H6" s="22">
        <f>G6*E6</f>
        <v>3960000</v>
      </c>
      <c r="I6" s="28" t="s">
        <v>26</v>
      </c>
      <c r="J6" s="16">
        <v>3</v>
      </c>
      <c r="K6" s="16">
        <v>9</v>
      </c>
      <c r="L6" s="24">
        <f>K6*E6</f>
        <v>3960000</v>
      </c>
      <c r="M6" s="27" t="s">
        <v>27</v>
      </c>
      <c r="N6" s="25">
        <f t="shared" ref="N6:O9" si="1">F6+J6</f>
        <v>6</v>
      </c>
      <c r="O6" s="25">
        <f t="shared" si="1"/>
        <v>18</v>
      </c>
      <c r="P6" s="24">
        <f t="shared" si="0"/>
        <v>7920000</v>
      </c>
    </row>
    <row r="7" spans="1:16" s="2" customFormat="1" x14ac:dyDescent="0.25">
      <c r="A7" s="16">
        <v>4</v>
      </c>
      <c r="B7" s="17" t="s">
        <v>28</v>
      </c>
      <c r="C7" s="19" t="s">
        <v>29</v>
      </c>
      <c r="D7" s="16">
        <v>39</v>
      </c>
      <c r="E7" s="22">
        <v>440000</v>
      </c>
      <c r="F7" s="26">
        <v>3</v>
      </c>
      <c r="G7" s="26">
        <v>9</v>
      </c>
      <c r="H7" s="22">
        <f>G7*E7</f>
        <v>3960000</v>
      </c>
      <c r="I7" s="28" t="s">
        <v>26</v>
      </c>
      <c r="J7" s="16">
        <v>3</v>
      </c>
      <c r="K7" s="16">
        <v>9</v>
      </c>
      <c r="L7" s="24">
        <f>K7*E7</f>
        <v>3960000</v>
      </c>
      <c r="M7" s="27" t="s">
        <v>27</v>
      </c>
      <c r="N7" s="25">
        <f t="shared" si="1"/>
        <v>6</v>
      </c>
      <c r="O7" s="25">
        <f t="shared" si="1"/>
        <v>18</v>
      </c>
      <c r="P7" s="24">
        <f t="shared" si="0"/>
        <v>7920000</v>
      </c>
    </row>
    <row r="8" spans="1:16" s="2" customFormat="1" x14ac:dyDescent="0.25">
      <c r="A8" s="16">
        <v>5</v>
      </c>
      <c r="B8" s="17" t="s">
        <v>30</v>
      </c>
      <c r="C8" s="19" t="s">
        <v>31</v>
      </c>
      <c r="D8" s="16">
        <v>104</v>
      </c>
      <c r="E8" s="22">
        <v>440000</v>
      </c>
      <c r="F8" s="26">
        <v>3</v>
      </c>
      <c r="G8" s="26">
        <v>9</v>
      </c>
      <c r="H8" s="22">
        <f>G8*E8</f>
        <v>3960000</v>
      </c>
      <c r="I8" s="28" t="s">
        <v>26</v>
      </c>
      <c r="J8" s="16">
        <v>3</v>
      </c>
      <c r="K8" s="16">
        <v>9</v>
      </c>
      <c r="L8" s="24">
        <f>K8*E8</f>
        <v>3960000</v>
      </c>
      <c r="M8" s="27" t="s">
        <v>32</v>
      </c>
      <c r="N8" s="25">
        <f t="shared" si="1"/>
        <v>6</v>
      </c>
      <c r="O8" s="25">
        <f t="shared" si="1"/>
        <v>18</v>
      </c>
      <c r="P8" s="24">
        <f t="shared" si="0"/>
        <v>7920000</v>
      </c>
    </row>
    <row r="9" spans="1:16" x14ac:dyDescent="0.25">
      <c r="A9" s="16">
        <v>6</v>
      </c>
      <c r="B9" s="17" t="s">
        <v>33</v>
      </c>
      <c r="C9" s="19" t="s">
        <v>34</v>
      </c>
      <c r="D9" s="16">
        <v>39</v>
      </c>
      <c r="E9" s="22">
        <v>440000</v>
      </c>
      <c r="F9" s="26">
        <v>3</v>
      </c>
      <c r="G9" s="26">
        <v>9</v>
      </c>
      <c r="H9" s="22">
        <f>G9*E9</f>
        <v>3960000</v>
      </c>
      <c r="I9" s="28" t="s">
        <v>26</v>
      </c>
      <c r="J9" s="16">
        <v>3</v>
      </c>
      <c r="K9" s="16">
        <v>9</v>
      </c>
      <c r="L9" s="24">
        <f>K9*E9</f>
        <v>3960000</v>
      </c>
      <c r="M9" s="27" t="s">
        <v>32</v>
      </c>
      <c r="N9" s="25">
        <f t="shared" si="1"/>
        <v>6</v>
      </c>
      <c r="O9" s="25">
        <f t="shared" si="1"/>
        <v>18</v>
      </c>
      <c r="P9" s="24">
        <f t="shared" si="0"/>
        <v>7920000</v>
      </c>
    </row>
    <row r="10" spans="1:16" x14ac:dyDescent="0.25">
      <c r="A10" s="16">
        <v>7</v>
      </c>
      <c r="B10" s="19" t="s">
        <v>35</v>
      </c>
      <c r="C10" s="18" t="s">
        <v>22</v>
      </c>
      <c r="D10" s="19">
        <v>104</v>
      </c>
      <c r="E10" s="22"/>
      <c r="F10" s="26"/>
      <c r="G10" s="26"/>
      <c r="H10" s="22">
        <v>7500000</v>
      </c>
      <c r="I10" s="27" t="s">
        <v>23</v>
      </c>
      <c r="J10" s="16"/>
      <c r="K10" s="16"/>
      <c r="L10" s="24"/>
      <c r="M10" s="23"/>
      <c r="N10" s="25"/>
      <c r="O10" s="25"/>
      <c r="P10" s="24">
        <f t="shared" si="0"/>
        <v>7500000</v>
      </c>
    </row>
    <row r="11" spans="1:16" x14ac:dyDescent="0.25">
      <c r="A11" s="16">
        <v>8</v>
      </c>
      <c r="B11" s="17" t="s">
        <v>36</v>
      </c>
      <c r="C11" s="19" t="s">
        <v>19</v>
      </c>
      <c r="D11" s="16">
        <v>12</v>
      </c>
      <c r="E11" s="22">
        <v>440000</v>
      </c>
      <c r="F11" s="26">
        <v>3</v>
      </c>
      <c r="G11" s="26">
        <v>7</v>
      </c>
      <c r="H11" s="22">
        <f t="shared" ref="H11:H25" si="2">G11*E11</f>
        <v>3080000</v>
      </c>
      <c r="I11" s="28" t="s">
        <v>26</v>
      </c>
      <c r="J11" s="30"/>
      <c r="K11" s="30"/>
      <c r="L11" s="24"/>
      <c r="M11" s="23"/>
      <c r="N11" s="25">
        <f t="shared" ref="N11:O25" si="3">F11+J11</f>
        <v>3</v>
      </c>
      <c r="O11" s="25">
        <f t="shared" si="3"/>
        <v>7</v>
      </c>
      <c r="P11" s="24">
        <f t="shared" si="0"/>
        <v>3080000</v>
      </c>
    </row>
    <row r="12" spans="1:16" x14ac:dyDescent="0.25">
      <c r="A12" s="16">
        <v>9</v>
      </c>
      <c r="B12" s="17" t="s">
        <v>36</v>
      </c>
      <c r="C12" s="19" t="s">
        <v>31</v>
      </c>
      <c r="D12" s="16">
        <v>22</v>
      </c>
      <c r="E12" s="22">
        <v>440000</v>
      </c>
      <c r="F12" s="26">
        <v>3</v>
      </c>
      <c r="G12" s="26">
        <v>9</v>
      </c>
      <c r="H12" s="22">
        <f t="shared" si="2"/>
        <v>3960000</v>
      </c>
      <c r="I12" s="28" t="s">
        <v>26</v>
      </c>
      <c r="J12" s="30"/>
      <c r="K12" s="30"/>
      <c r="L12" s="24"/>
      <c r="M12" s="23"/>
      <c r="N12" s="25">
        <f t="shared" si="3"/>
        <v>3</v>
      </c>
      <c r="O12" s="25">
        <f t="shared" si="3"/>
        <v>9</v>
      </c>
      <c r="P12" s="24">
        <f t="shared" si="0"/>
        <v>3960000</v>
      </c>
    </row>
    <row r="13" spans="1:16" x14ac:dyDescent="0.25">
      <c r="A13" s="16">
        <v>10</v>
      </c>
      <c r="B13" s="17" t="s">
        <v>36</v>
      </c>
      <c r="C13" s="19" t="s">
        <v>37</v>
      </c>
      <c r="D13" s="16">
        <v>31</v>
      </c>
      <c r="E13" s="22">
        <v>440000</v>
      </c>
      <c r="F13" s="26">
        <v>3</v>
      </c>
      <c r="G13" s="26">
        <v>9</v>
      </c>
      <c r="H13" s="22">
        <f t="shared" si="2"/>
        <v>3960000</v>
      </c>
      <c r="I13" s="28" t="s">
        <v>26</v>
      </c>
      <c r="J13" s="30"/>
      <c r="K13" s="30"/>
      <c r="L13" s="24"/>
      <c r="M13" s="23"/>
      <c r="N13" s="25">
        <f t="shared" si="3"/>
        <v>3</v>
      </c>
      <c r="O13" s="25">
        <f t="shared" si="3"/>
        <v>9</v>
      </c>
      <c r="P13" s="24">
        <f t="shared" si="0"/>
        <v>3960000</v>
      </c>
    </row>
    <row r="14" spans="1:16" x14ac:dyDescent="0.25">
      <c r="A14" s="16">
        <v>11</v>
      </c>
      <c r="B14" s="17" t="s">
        <v>38</v>
      </c>
      <c r="C14" s="19" t="s">
        <v>19</v>
      </c>
      <c r="D14" s="16">
        <v>20</v>
      </c>
      <c r="E14" s="22">
        <v>440000</v>
      </c>
      <c r="F14" s="26">
        <v>2</v>
      </c>
      <c r="G14" s="26">
        <v>7</v>
      </c>
      <c r="H14" s="22">
        <f t="shared" si="2"/>
        <v>3080000</v>
      </c>
      <c r="I14" s="28" t="s">
        <v>26</v>
      </c>
      <c r="J14" s="16">
        <v>3</v>
      </c>
      <c r="K14" s="16">
        <v>8</v>
      </c>
      <c r="L14" s="24">
        <f t="shared" ref="L14:L19" si="4">K14*E14</f>
        <v>3520000</v>
      </c>
      <c r="M14" s="27" t="s">
        <v>39</v>
      </c>
      <c r="N14" s="25">
        <f t="shared" si="3"/>
        <v>5</v>
      </c>
      <c r="O14" s="25">
        <f t="shared" si="3"/>
        <v>15</v>
      </c>
      <c r="P14" s="24">
        <f t="shared" si="0"/>
        <v>6600000</v>
      </c>
    </row>
    <row r="15" spans="1:16" x14ac:dyDescent="0.25">
      <c r="A15" s="16">
        <v>12</v>
      </c>
      <c r="B15" s="17" t="s">
        <v>38</v>
      </c>
      <c r="C15" s="19" t="s">
        <v>31</v>
      </c>
      <c r="D15" s="16">
        <v>24</v>
      </c>
      <c r="E15" s="22">
        <v>440000</v>
      </c>
      <c r="F15" s="26">
        <v>3</v>
      </c>
      <c r="G15" s="26">
        <v>9</v>
      </c>
      <c r="H15" s="22">
        <f t="shared" si="2"/>
        <v>3960000</v>
      </c>
      <c r="I15" s="28" t="s">
        <v>26</v>
      </c>
      <c r="J15" s="16">
        <v>2</v>
      </c>
      <c r="K15" s="16">
        <v>6</v>
      </c>
      <c r="L15" s="24">
        <f t="shared" si="4"/>
        <v>2640000</v>
      </c>
      <c r="M15" s="27" t="s">
        <v>32</v>
      </c>
      <c r="N15" s="25">
        <f t="shared" si="3"/>
        <v>5</v>
      </c>
      <c r="O15" s="25">
        <f t="shared" si="3"/>
        <v>15</v>
      </c>
      <c r="P15" s="24">
        <f t="shared" si="0"/>
        <v>6600000</v>
      </c>
    </row>
    <row r="16" spans="1:16" s="31" customFormat="1" ht="13.8" x14ac:dyDescent="0.3">
      <c r="A16" s="16">
        <v>13</v>
      </c>
      <c r="B16" s="19" t="s">
        <v>40</v>
      </c>
      <c r="C16" s="18" t="s">
        <v>31</v>
      </c>
      <c r="D16" s="16">
        <v>55</v>
      </c>
      <c r="E16" s="20">
        <v>440000</v>
      </c>
      <c r="F16" s="26">
        <v>3</v>
      </c>
      <c r="G16" s="26">
        <v>9</v>
      </c>
      <c r="H16" s="22">
        <f t="shared" si="2"/>
        <v>3960000</v>
      </c>
      <c r="I16" s="28" t="s">
        <v>26</v>
      </c>
      <c r="J16" s="16">
        <v>3</v>
      </c>
      <c r="K16" s="16">
        <v>9</v>
      </c>
      <c r="L16" s="24">
        <f t="shared" si="4"/>
        <v>3960000</v>
      </c>
      <c r="M16" s="27" t="s">
        <v>41</v>
      </c>
      <c r="N16" s="25">
        <f t="shared" si="3"/>
        <v>6</v>
      </c>
      <c r="O16" s="25">
        <f t="shared" si="3"/>
        <v>18</v>
      </c>
      <c r="P16" s="24">
        <f t="shared" si="0"/>
        <v>7920000</v>
      </c>
    </row>
    <row r="17" spans="1:16" s="31" customFormat="1" ht="13.8" x14ac:dyDescent="0.3">
      <c r="A17" s="16">
        <v>14</v>
      </c>
      <c r="B17" s="19" t="s">
        <v>40</v>
      </c>
      <c r="C17" s="18" t="s">
        <v>19</v>
      </c>
      <c r="D17" s="16">
        <v>24</v>
      </c>
      <c r="E17" s="20">
        <v>440000</v>
      </c>
      <c r="F17" s="26">
        <v>3</v>
      </c>
      <c r="G17" s="26">
        <v>10</v>
      </c>
      <c r="H17" s="22">
        <f t="shared" si="2"/>
        <v>4400000</v>
      </c>
      <c r="I17" s="28" t="s">
        <v>26</v>
      </c>
      <c r="J17" s="16">
        <v>3</v>
      </c>
      <c r="K17" s="16">
        <v>9</v>
      </c>
      <c r="L17" s="24">
        <f t="shared" si="4"/>
        <v>3960000</v>
      </c>
      <c r="M17" s="27" t="s">
        <v>42</v>
      </c>
      <c r="N17" s="25">
        <f t="shared" si="3"/>
        <v>6</v>
      </c>
      <c r="O17" s="25">
        <f t="shared" si="3"/>
        <v>19</v>
      </c>
      <c r="P17" s="24">
        <f t="shared" si="0"/>
        <v>8360000</v>
      </c>
    </row>
    <row r="18" spans="1:16" s="31" customFormat="1" ht="13.8" x14ac:dyDescent="0.3">
      <c r="A18" s="16">
        <v>15</v>
      </c>
      <c r="B18" s="19" t="s">
        <v>40</v>
      </c>
      <c r="C18" s="18" t="s">
        <v>43</v>
      </c>
      <c r="D18" s="19">
        <v>20</v>
      </c>
      <c r="E18" s="20">
        <v>440000</v>
      </c>
      <c r="F18" s="19">
        <v>3</v>
      </c>
      <c r="G18" s="32">
        <v>9</v>
      </c>
      <c r="H18" s="22">
        <f t="shared" si="2"/>
        <v>3960000</v>
      </c>
      <c r="I18" s="28" t="s">
        <v>26</v>
      </c>
      <c r="J18" s="16">
        <v>3</v>
      </c>
      <c r="K18" s="16">
        <v>9</v>
      </c>
      <c r="L18" s="24">
        <f t="shared" si="4"/>
        <v>3960000</v>
      </c>
      <c r="M18" s="23" t="s">
        <v>44</v>
      </c>
      <c r="N18" s="25">
        <f t="shared" si="3"/>
        <v>6</v>
      </c>
      <c r="O18" s="25">
        <f t="shared" si="3"/>
        <v>18</v>
      </c>
      <c r="P18" s="24">
        <f t="shared" si="0"/>
        <v>7920000</v>
      </c>
    </row>
    <row r="19" spans="1:16" s="31" customFormat="1" ht="13.8" x14ac:dyDescent="0.3">
      <c r="A19" s="16">
        <v>16</v>
      </c>
      <c r="B19" s="33" t="s">
        <v>45</v>
      </c>
      <c r="C19" s="34" t="s">
        <v>19</v>
      </c>
      <c r="D19" s="35">
        <v>43</v>
      </c>
      <c r="E19" s="20">
        <v>440000</v>
      </c>
      <c r="F19" s="36">
        <v>2</v>
      </c>
      <c r="G19" s="33">
        <v>8</v>
      </c>
      <c r="H19" s="22">
        <f t="shared" si="2"/>
        <v>3520000</v>
      </c>
      <c r="I19" s="28" t="s">
        <v>26</v>
      </c>
      <c r="J19" s="36">
        <v>3</v>
      </c>
      <c r="K19" s="36">
        <v>10</v>
      </c>
      <c r="L19" s="24">
        <f t="shared" si="4"/>
        <v>4400000</v>
      </c>
      <c r="M19" s="35" t="s">
        <v>46</v>
      </c>
      <c r="N19" s="25">
        <f t="shared" si="3"/>
        <v>5</v>
      </c>
      <c r="O19" s="25">
        <f t="shared" si="3"/>
        <v>18</v>
      </c>
      <c r="P19" s="24">
        <f t="shared" si="0"/>
        <v>7920000</v>
      </c>
    </row>
    <row r="20" spans="1:16" s="31" customFormat="1" ht="13.8" x14ac:dyDescent="0.3">
      <c r="A20" s="16">
        <v>17</v>
      </c>
      <c r="B20" s="19" t="s">
        <v>47</v>
      </c>
      <c r="C20" s="18" t="s">
        <v>43</v>
      </c>
      <c r="D20" s="16">
        <v>22</v>
      </c>
      <c r="E20" s="20">
        <v>440000</v>
      </c>
      <c r="F20" s="26">
        <v>2</v>
      </c>
      <c r="G20" s="26">
        <v>6</v>
      </c>
      <c r="H20" s="22">
        <f t="shared" si="2"/>
        <v>2640000</v>
      </c>
      <c r="I20" s="28" t="s">
        <v>26</v>
      </c>
      <c r="J20" s="30"/>
      <c r="K20" s="30"/>
      <c r="L20" s="24"/>
      <c r="M20" s="23"/>
      <c r="N20" s="25">
        <f t="shared" si="3"/>
        <v>2</v>
      </c>
      <c r="O20" s="25">
        <f t="shared" si="3"/>
        <v>6</v>
      </c>
      <c r="P20" s="24">
        <f t="shared" si="0"/>
        <v>2640000</v>
      </c>
    </row>
    <row r="21" spans="1:16" s="31" customFormat="1" ht="13.8" x14ac:dyDescent="0.3">
      <c r="A21" s="16">
        <v>18</v>
      </c>
      <c r="B21" s="19" t="s">
        <v>47</v>
      </c>
      <c r="C21" s="18" t="s">
        <v>31</v>
      </c>
      <c r="D21" s="16">
        <v>8</v>
      </c>
      <c r="E21" s="20">
        <v>440000</v>
      </c>
      <c r="F21" s="26">
        <v>3</v>
      </c>
      <c r="G21" s="26">
        <v>9</v>
      </c>
      <c r="H21" s="22">
        <f t="shared" si="2"/>
        <v>3960000</v>
      </c>
      <c r="I21" s="28" t="s">
        <v>26</v>
      </c>
      <c r="J21" s="30"/>
      <c r="K21" s="30"/>
      <c r="L21" s="24"/>
      <c r="M21" s="23"/>
      <c r="N21" s="25">
        <f t="shared" si="3"/>
        <v>3</v>
      </c>
      <c r="O21" s="25">
        <f t="shared" si="3"/>
        <v>9</v>
      </c>
      <c r="P21" s="24">
        <f t="shared" si="0"/>
        <v>3960000</v>
      </c>
    </row>
    <row r="22" spans="1:16" x14ac:dyDescent="0.25">
      <c r="A22" s="16">
        <v>19</v>
      </c>
      <c r="B22" s="19" t="s">
        <v>48</v>
      </c>
      <c r="C22" s="18" t="s">
        <v>19</v>
      </c>
      <c r="D22" s="16">
        <v>30</v>
      </c>
      <c r="E22" s="20">
        <v>440000</v>
      </c>
      <c r="F22" s="26">
        <v>3</v>
      </c>
      <c r="G22" s="26">
        <v>7</v>
      </c>
      <c r="H22" s="22">
        <f t="shared" si="2"/>
        <v>3080000</v>
      </c>
      <c r="I22" s="28" t="s">
        <v>26</v>
      </c>
      <c r="J22" s="16">
        <v>3</v>
      </c>
      <c r="K22" s="16">
        <v>9</v>
      </c>
      <c r="L22" s="24">
        <f>K22*E22</f>
        <v>3960000</v>
      </c>
      <c r="M22" s="23" t="s">
        <v>49</v>
      </c>
      <c r="N22" s="25">
        <f t="shared" si="3"/>
        <v>6</v>
      </c>
      <c r="O22" s="25">
        <f t="shared" si="3"/>
        <v>16</v>
      </c>
      <c r="P22" s="24">
        <f t="shared" si="0"/>
        <v>7040000</v>
      </c>
    </row>
    <row r="23" spans="1:16" x14ac:dyDescent="0.25">
      <c r="A23" s="16">
        <v>20</v>
      </c>
      <c r="B23" s="19" t="s">
        <v>50</v>
      </c>
      <c r="C23" s="18" t="s">
        <v>19</v>
      </c>
      <c r="D23" s="16">
        <v>40</v>
      </c>
      <c r="E23" s="20">
        <v>440000</v>
      </c>
      <c r="F23" s="26">
        <v>3</v>
      </c>
      <c r="G23" s="26">
        <v>9</v>
      </c>
      <c r="H23" s="22">
        <f t="shared" si="2"/>
        <v>3960000</v>
      </c>
      <c r="I23" s="28" t="s">
        <v>26</v>
      </c>
      <c r="J23" s="16">
        <v>3</v>
      </c>
      <c r="K23" s="16">
        <v>9</v>
      </c>
      <c r="L23" s="24">
        <f>K23*E23</f>
        <v>3960000</v>
      </c>
      <c r="M23" s="27" t="s">
        <v>51</v>
      </c>
      <c r="N23" s="25">
        <f t="shared" si="3"/>
        <v>6</v>
      </c>
      <c r="O23" s="25">
        <f t="shared" si="3"/>
        <v>18</v>
      </c>
      <c r="P23" s="24">
        <f t="shared" si="0"/>
        <v>7920000</v>
      </c>
    </row>
    <row r="24" spans="1:16" x14ac:dyDescent="0.25">
      <c r="A24" s="16">
        <v>21</v>
      </c>
      <c r="B24" s="19" t="s">
        <v>52</v>
      </c>
      <c r="C24" s="18" t="s">
        <v>29</v>
      </c>
      <c r="D24" s="19">
        <v>79</v>
      </c>
      <c r="E24" s="20">
        <v>440000</v>
      </c>
      <c r="F24" s="21">
        <v>4</v>
      </c>
      <c r="G24" s="21">
        <v>11</v>
      </c>
      <c r="H24" s="22">
        <f t="shared" si="2"/>
        <v>4840000</v>
      </c>
      <c r="I24" s="23" t="s">
        <v>20</v>
      </c>
      <c r="J24" s="21">
        <v>3</v>
      </c>
      <c r="K24" s="21">
        <v>9</v>
      </c>
      <c r="L24" s="24">
        <f>K24*E24</f>
        <v>3960000</v>
      </c>
      <c r="M24" s="23" t="s">
        <v>20</v>
      </c>
      <c r="N24" s="25">
        <f t="shared" si="3"/>
        <v>7</v>
      </c>
      <c r="O24" s="25">
        <f t="shared" si="3"/>
        <v>20</v>
      </c>
      <c r="P24" s="24">
        <f t="shared" si="0"/>
        <v>8800000</v>
      </c>
    </row>
    <row r="25" spans="1:16" x14ac:dyDescent="0.25">
      <c r="A25" s="16">
        <v>22</v>
      </c>
      <c r="B25" s="19" t="s">
        <v>53</v>
      </c>
      <c r="C25" s="18" t="s">
        <v>31</v>
      </c>
      <c r="D25" s="19">
        <v>67</v>
      </c>
      <c r="E25" s="22">
        <v>300000</v>
      </c>
      <c r="F25" s="26">
        <v>3</v>
      </c>
      <c r="G25" s="26">
        <v>8</v>
      </c>
      <c r="H25" s="22">
        <f t="shared" si="2"/>
        <v>2400000</v>
      </c>
      <c r="I25" s="27" t="s">
        <v>26</v>
      </c>
      <c r="J25" s="26">
        <v>3</v>
      </c>
      <c r="K25" s="26">
        <v>8</v>
      </c>
      <c r="L25" s="24">
        <f>K25*E25</f>
        <v>2400000</v>
      </c>
      <c r="M25" s="37" t="s">
        <v>54</v>
      </c>
      <c r="N25" s="25">
        <f t="shared" si="3"/>
        <v>6</v>
      </c>
      <c r="O25" s="25">
        <f t="shared" si="3"/>
        <v>16</v>
      </c>
      <c r="P25" s="24">
        <f t="shared" si="0"/>
        <v>4800000</v>
      </c>
    </row>
    <row r="26" spans="1:16" x14ac:dyDescent="0.25">
      <c r="A26" s="16">
        <v>23</v>
      </c>
      <c r="B26" s="19" t="s">
        <v>55</v>
      </c>
      <c r="C26" s="18" t="s">
        <v>22</v>
      </c>
      <c r="D26" s="19">
        <v>63</v>
      </c>
      <c r="E26" s="22"/>
      <c r="F26" s="26"/>
      <c r="G26" s="26"/>
      <c r="H26" s="22">
        <v>3500000</v>
      </c>
      <c r="I26" s="27" t="s">
        <v>23</v>
      </c>
      <c r="J26" s="16"/>
      <c r="K26" s="16"/>
      <c r="L26" s="38">
        <v>4000000</v>
      </c>
      <c r="M26" s="23" t="s">
        <v>56</v>
      </c>
      <c r="N26" s="25"/>
      <c r="O26" s="25"/>
      <c r="P26" s="24">
        <f t="shared" si="0"/>
        <v>7500000</v>
      </c>
    </row>
    <row r="27" spans="1:16" x14ac:dyDescent="0.25">
      <c r="A27" s="16">
        <v>24</v>
      </c>
      <c r="B27" s="19" t="s">
        <v>57</v>
      </c>
      <c r="C27" s="18" t="s">
        <v>22</v>
      </c>
      <c r="D27" s="19">
        <v>73</v>
      </c>
      <c r="E27" s="22"/>
      <c r="F27" s="26"/>
      <c r="G27" s="26"/>
      <c r="H27" s="22">
        <v>3500000</v>
      </c>
      <c r="I27" s="27" t="s">
        <v>23</v>
      </c>
      <c r="J27" s="16"/>
      <c r="K27" s="16"/>
      <c r="L27" s="38">
        <v>4000000</v>
      </c>
      <c r="M27" s="23" t="s">
        <v>56</v>
      </c>
      <c r="N27" s="25"/>
      <c r="O27" s="25"/>
      <c r="P27" s="24">
        <f t="shared" si="0"/>
        <v>7500000</v>
      </c>
    </row>
    <row r="28" spans="1:16" x14ac:dyDescent="0.25">
      <c r="A28" s="16">
        <v>25</v>
      </c>
      <c r="B28" s="17" t="s">
        <v>58</v>
      </c>
      <c r="C28" s="19" t="s">
        <v>19</v>
      </c>
      <c r="D28" s="19">
        <v>29</v>
      </c>
      <c r="E28" s="22">
        <v>440000</v>
      </c>
      <c r="F28" s="19">
        <v>2</v>
      </c>
      <c r="G28" s="32">
        <v>7</v>
      </c>
      <c r="H28" s="22">
        <f t="shared" ref="H28:H42" si="5">G28*E28</f>
        <v>3080000</v>
      </c>
      <c r="I28" s="28" t="s">
        <v>26</v>
      </c>
      <c r="J28" s="19">
        <v>3</v>
      </c>
      <c r="K28" s="19">
        <v>10</v>
      </c>
      <c r="L28" s="38">
        <f t="shared" ref="L28:L42" si="6">K28*E28</f>
        <v>4400000</v>
      </c>
      <c r="M28" s="23" t="s">
        <v>39</v>
      </c>
      <c r="N28" s="25">
        <f t="shared" ref="N28:O42" si="7">F28+J28</f>
        <v>5</v>
      </c>
      <c r="O28" s="25">
        <f t="shared" si="7"/>
        <v>17</v>
      </c>
      <c r="P28" s="24">
        <f t="shared" si="0"/>
        <v>7480000</v>
      </c>
    </row>
    <row r="29" spans="1:16" x14ac:dyDescent="0.25">
      <c r="A29" s="16">
        <v>26</v>
      </c>
      <c r="B29" s="39" t="s">
        <v>58</v>
      </c>
      <c r="C29" s="40" t="s">
        <v>31</v>
      </c>
      <c r="D29" s="40">
        <v>34</v>
      </c>
      <c r="E29" s="22">
        <v>440000</v>
      </c>
      <c r="F29" s="40">
        <v>3</v>
      </c>
      <c r="G29" s="40">
        <v>9</v>
      </c>
      <c r="H29" s="22">
        <f t="shared" si="5"/>
        <v>3960000</v>
      </c>
      <c r="I29" s="28" t="s">
        <v>26</v>
      </c>
      <c r="J29" s="40">
        <v>3</v>
      </c>
      <c r="K29" s="40">
        <v>9</v>
      </c>
      <c r="L29" s="38">
        <f t="shared" si="6"/>
        <v>3960000</v>
      </c>
      <c r="M29" s="41" t="s">
        <v>32</v>
      </c>
      <c r="N29" s="25">
        <f t="shared" si="7"/>
        <v>6</v>
      </c>
      <c r="O29" s="25">
        <f t="shared" si="7"/>
        <v>18</v>
      </c>
      <c r="P29" s="24">
        <f t="shared" si="0"/>
        <v>7920000</v>
      </c>
    </row>
    <row r="30" spans="1:16" x14ac:dyDescent="0.25">
      <c r="A30" s="16">
        <v>27</v>
      </c>
      <c r="B30" s="39" t="s">
        <v>58</v>
      </c>
      <c r="C30" s="40" t="s">
        <v>37</v>
      </c>
      <c r="D30" s="40">
        <v>24</v>
      </c>
      <c r="E30" s="22">
        <v>440000</v>
      </c>
      <c r="F30" s="40">
        <v>4</v>
      </c>
      <c r="G30" s="40">
        <v>12</v>
      </c>
      <c r="H30" s="22">
        <f t="shared" si="5"/>
        <v>5280000</v>
      </c>
      <c r="I30" s="28" t="s">
        <v>26</v>
      </c>
      <c r="J30" s="40">
        <v>2</v>
      </c>
      <c r="K30" s="40">
        <v>6</v>
      </c>
      <c r="L30" s="24">
        <f t="shared" si="6"/>
        <v>2640000</v>
      </c>
      <c r="M30" s="41" t="s">
        <v>59</v>
      </c>
      <c r="N30" s="25">
        <f t="shared" si="7"/>
        <v>6</v>
      </c>
      <c r="O30" s="25">
        <f t="shared" si="7"/>
        <v>18</v>
      </c>
      <c r="P30" s="24">
        <f t="shared" si="0"/>
        <v>7920000</v>
      </c>
    </row>
    <row r="31" spans="1:16" x14ac:dyDescent="0.25">
      <c r="A31" s="16">
        <v>28</v>
      </c>
      <c r="B31" s="19" t="s">
        <v>60</v>
      </c>
      <c r="C31" s="18" t="s">
        <v>61</v>
      </c>
      <c r="D31" s="19">
        <v>22</v>
      </c>
      <c r="E31" s="20">
        <v>440000</v>
      </c>
      <c r="F31" s="19">
        <v>3</v>
      </c>
      <c r="G31" s="32">
        <v>9</v>
      </c>
      <c r="H31" s="22">
        <f t="shared" si="5"/>
        <v>3960000</v>
      </c>
      <c r="I31" s="28" t="s">
        <v>26</v>
      </c>
      <c r="J31" s="26">
        <v>3</v>
      </c>
      <c r="K31" s="26">
        <v>9</v>
      </c>
      <c r="L31" s="24">
        <f t="shared" si="6"/>
        <v>3960000</v>
      </c>
      <c r="M31" s="23" t="s">
        <v>51</v>
      </c>
      <c r="N31" s="25">
        <f t="shared" si="7"/>
        <v>6</v>
      </c>
      <c r="O31" s="25">
        <f t="shared" si="7"/>
        <v>18</v>
      </c>
      <c r="P31" s="24">
        <f t="shared" si="0"/>
        <v>7920000</v>
      </c>
    </row>
    <row r="32" spans="1:16" x14ac:dyDescent="0.25">
      <c r="A32" s="16">
        <v>29</v>
      </c>
      <c r="B32" s="19" t="s">
        <v>60</v>
      </c>
      <c r="C32" s="18" t="s">
        <v>19</v>
      </c>
      <c r="D32" s="19">
        <v>35</v>
      </c>
      <c r="E32" s="20">
        <v>440000</v>
      </c>
      <c r="F32" s="19">
        <v>3</v>
      </c>
      <c r="G32" s="32">
        <v>9</v>
      </c>
      <c r="H32" s="22">
        <f t="shared" si="5"/>
        <v>3960000</v>
      </c>
      <c r="I32" s="28" t="s">
        <v>26</v>
      </c>
      <c r="J32" s="26">
        <v>3</v>
      </c>
      <c r="K32" s="26">
        <v>10</v>
      </c>
      <c r="L32" s="24">
        <f t="shared" si="6"/>
        <v>4400000</v>
      </c>
      <c r="M32" s="23" t="s">
        <v>51</v>
      </c>
      <c r="N32" s="25">
        <f t="shared" si="7"/>
        <v>6</v>
      </c>
      <c r="O32" s="25">
        <f t="shared" si="7"/>
        <v>19</v>
      </c>
      <c r="P32" s="24">
        <f t="shared" si="0"/>
        <v>8360000</v>
      </c>
    </row>
    <row r="33" spans="1:17" x14ac:dyDescent="0.25">
      <c r="A33" s="16">
        <v>30</v>
      </c>
      <c r="B33" s="19" t="s">
        <v>60</v>
      </c>
      <c r="C33" s="18" t="s">
        <v>31</v>
      </c>
      <c r="D33" s="19">
        <v>42</v>
      </c>
      <c r="E33" s="20">
        <v>440000</v>
      </c>
      <c r="F33" s="19">
        <v>3</v>
      </c>
      <c r="G33" s="32">
        <v>9</v>
      </c>
      <c r="H33" s="22">
        <f t="shared" si="5"/>
        <v>3960000</v>
      </c>
      <c r="I33" s="28" t="s">
        <v>26</v>
      </c>
      <c r="J33" s="26">
        <v>3</v>
      </c>
      <c r="K33" s="26">
        <v>9</v>
      </c>
      <c r="L33" s="24">
        <f t="shared" si="6"/>
        <v>3960000</v>
      </c>
      <c r="M33" s="23" t="s">
        <v>51</v>
      </c>
      <c r="N33" s="25">
        <f t="shared" si="7"/>
        <v>6</v>
      </c>
      <c r="O33" s="25">
        <f t="shared" si="7"/>
        <v>18</v>
      </c>
      <c r="P33" s="24">
        <f t="shared" si="0"/>
        <v>7920000</v>
      </c>
    </row>
    <row r="34" spans="1:17" x14ac:dyDescent="0.25">
      <c r="A34" s="16">
        <v>31</v>
      </c>
      <c r="B34" s="19" t="s">
        <v>62</v>
      </c>
      <c r="C34" s="18" t="s">
        <v>31</v>
      </c>
      <c r="D34" s="16">
        <v>64</v>
      </c>
      <c r="E34" s="24">
        <v>440000</v>
      </c>
      <c r="F34" s="26">
        <v>3</v>
      </c>
      <c r="G34" s="26">
        <v>9</v>
      </c>
      <c r="H34" s="22">
        <f t="shared" si="5"/>
        <v>3960000</v>
      </c>
      <c r="I34" s="28" t="s">
        <v>26</v>
      </c>
      <c r="J34" s="42">
        <v>3</v>
      </c>
      <c r="K34" s="42">
        <v>9</v>
      </c>
      <c r="L34" s="24">
        <f t="shared" si="6"/>
        <v>3960000</v>
      </c>
      <c r="M34" s="23" t="s">
        <v>51</v>
      </c>
      <c r="N34" s="25">
        <f t="shared" si="7"/>
        <v>6</v>
      </c>
      <c r="O34" s="25">
        <f t="shared" si="7"/>
        <v>18</v>
      </c>
      <c r="P34" s="24">
        <f t="shared" si="0"/>
        <v>7920000</v>
      </c>
    </row>
    <row r="35" spans="1:17" x14ac:dyDescent="0.25">
      <c r="A35" s="16">
        <v>32</v>
      </c>
      <c r="B35" s="19" t="s">
        <v>62</v>
      </c>
      <c r="C35" s="18" t="s">
        <v>19</v>
      </c>
      <c r="D35" s="16">
        <v>31</v>
      </c>
      <c r="E35" s="24">
        <v>440000</v>
      </c>
      <c r="F35" s="26">
        <v>3</v>
      </c>
      <c r="G35" s="26">
        <v>9</v>
      </c>
      <c r="H35" s="22">
        <f t="shared" si="5"/>
        <v>3960000</v>
      </c>
      <c r="I35" s="28" t="s">
        <v>26</v>
      </c>
      <c r="J35" s="42">
        <v>3</v>
      </c>
      <c r="K35" s="42">
        <v>10</v>
      </c>
      <c r="L35" s="24">
        <f t="shared" si="6"/>
        <v>4400000</v>
      </c>
      <c r="M35" s="23" t="s">
        <v>51</v>
      </c>
      <c r="N35" s="25">
        <f t="shared" si="7"/>
        <v>6</v>
      </c>
      <c r="O35" s="25">
        <f t="shared" si="7"/>
        <v>19</v>
      </c>
      <c r="P35" s="24">
        <f t="shared" si="0"/>
        <v>8360000</v>
      </c>
    </row>
    <row r="36" spans="1:17" x14ac:dyDescent="0.25">
      <c r="A36" s="16">
        <v>33</v>
      </c>
      <c r="B36" s="19" t="s">
        <v>62</v>
      </c>
      <c r="C36" s="18" t="s">
        <v>61</v>
      </c>
      <c r="D36" s="19">
        <v>14</v>
      </c>
      <c r="E36" s="20">
        <v>440000</v>
      </c>
      <c r="F36" s="19">
        <v>3</v>
      </c>
      <c r="G36" s="32">
        <v>9</v>
      </c>
      <c r="H36" s="22">
        <f t="shared" si="5"/>
        <v>3960000</v>
      </c>
      <c r="I36" s="28" t="s">
        <v>26</v>
      </c>
      <c r="J36" s="26">
        <v>3</v>
      </c>
      <c r="K36" s="26">
        <v>9</v>
      </c>
      <c r="L36" s="24">
        <f t="shared" si="6"/>
        <v>3960000</v>
      </c>
      <c r="M36" s="23" t="s">
        <v>51</v>
      </c>
      <c r="N36" s="25">
        <f t="shared" si="7"/>
        <v>6</v>
      </c>
      <c r="O36" s="25">
        <f t="shared" si="7"/>
        <v>18</v>
      </c>
      <c r="P36" s="24">
        <f t="shared" si="0"/>
        <v>7920000</v>
      </c>
    </row>
    <row r="37" spans="1:17" x14ac:dyDescent="0.25">
      <c r="A37" s="16">
        <v>34</v>
      </c>
      <c r="B37" s="19" t="s">
        <v>63</v>
      </c>
      <c r="C37" s="18" t="s">
        <v>31</v>
      </c>
      <c r="D37" s="16">
        <v>75</v>
      </c>
      <c r="E37" s="24">
        <v>440000</v>
      </c>
      <c r="F37" s="26">
        <v>3</v>
      </c>
      <c r="G37" s="26">
        <v>8</v>
      </c>
      <c r="H37" s="22">
        <f t="shared" si="5"/>
        <v>3520000</v>
      </c>
      <c r="I37" s="28" t="s">
        <v>26</v>
      </c>
      <c r="J37" s="42">
        <v>3</v>
      </c>
      <c r="K37" s="42">
        <v>8</v>
      </c>
      <c r="L37" s="24">
        <f t="shared" si="6"/>
        <v>3520000</v>
      </c>
      <c r="M37" s="27" t="s">
        <v>64</v>
      </c>
      <c r="N37" s="25">
        <f t="shared" si="7"/>
        <v>6</v>
      </c>
      <c r="O37" s="25">
        <f t="shared" si="7"/>
        <v>16</v>
      </c>
      <c r="P37" s="24">
        <f t="shared" si="0"/>
        <v>7040000</v>
      </c>
    </row>
    <row r="38" spans="1:17" x14ac:dyDescent="0.25">
      <c r="A38" s="16">
        <v>35</v>
      </c>
      <c r="B38" s="19" t="s">
        <v>63</v>
      </c>
      <c r="C38" s="18" t="s">
        <v>65</v>
      </c>
      <c r="D38" s="16">
        <v>46</v>
      </c>
      <c r="E38" s="24">
        <v>440000</v>
      </c>
      <c r="F38" s="26">
        <v>4</v>
      </c>
      <c r="G38" s="26">
        <v>10</v>
      </c>
      <c r="H38" s="22">
        <f t="shared" si="5"/>
        <v>4400000</v>
      </c>
      <c r="I38" s="28" t="s">
        <v>26</v>
      </c>
      <c r="J38" s="16">
        <v>3</v>
      </c>
      <c r="K38" s="16">
        <v>9</v>
      </c>
      <c r="L38" s="24">
        <f t="shared" si="6"/>
        <v>3960000</v>
      </c>
      <c r="M38" s="27" t="s">
        <v>66</v>
      </c>
      <c r="N38" s="25">
        <f t="shared" si="7"/>
        <v>7</v>
      </c>
      <c r="O38" s="25">
        <f t="shared" si="7"/>
        <v>19</v>
      </c>
      <c r="P38" s="24">
        <f t="shared" si="0"/>
        <v>8360000</v>
      </c>
    </row>
    <row r="39" spans="1:17" x14ac:dyDescent="0.25">
      <c r="A39" s="16">
        <v>36</v>
      </c>
      <c r="B39" s="19" t="s">
        <v>63</v>
      </c>
      <c r="C39" s="18" t="s">
        <v>19</v>
      </c>
      <c r="D39" s="16">
        <v>55</v>
      </c>
      <c r="E39" s="20">
        <v>440000</v>
      </c>
      <c r="F39" s="21">
        <v>4</v>
      </c>
      <c r="G39" s="21">
        <v>10</v>
      </c>
      <c r="H39" s="22">
        <f t="shared" si="5"/>
        <v>4400000</v>
      </c>
      <c r="I39" s="28" t="s">
        <v>26</v>
      </c>
      <c r="J39" s="21">
        <v>3</v>
      </c>
      <c r="K39" s="21">
        <v>9</v>
      </c>
      <c r="L39" s="24">
        <f t="shared" si="6"/>
        <v>3960000</v>
      </c>
      <c r="M39" s="27" t="s">
        <v>66</v>
      </c>
      <c r="N39" s="25">
        <f t="shared" si="7"/>
        <v>7</v>
      </c>
      <c r="O39" s="25">
        <f t="shared" si="7"/>
        <v>19</v>
      </c>
      <c r="P39" s="24">
        <f t="shared" si="0"/>
        <v>8360000</v>
      </c>
    </row>
    <row r="40" spans="1:17" x14ac:dyDescent="0.25">
      <c r="A40" s="16">
        <v>37</v>
      </c>
      <c r="B40" s="19" t="s">
        <v>67</v>
      </c>
      <c r="C40" s="18" t="s">
        <v>19</v>
      </c>
      <c r="D40" s="19">
        <v>42</v>
      </c>
      <c r="E40" s="20">
        <v>440000</v>
      </c>
      <c r="F40" s="19">
        <v>3</v>
      </c>
      <c r="G40" s="32">
        <v>8</v>
      </c>
      <c r="H40" s="22">
        <f t="shared" si="5"/>
        <v>3520000</v>
      </c>
      <c r="I40" s="28" t="s">
        <v>26</v>
      </c>
      <c r="J40" s="26">
        <v>3</v>
      </c>
      <c r="K40" s="26">
        <v>9</v>
      </c>
      <c r="L40" s="24">
        <f t="shared" si="6"/>
        <v>3960000</v>
      </c>
      <c r="M40" s="23" t="s">
        <v>68</v>
      </c>
      <c r="N40" s="25">
        <f t="shared" si="7"/>
        <v>6</v>
      </c>
      <c r="O40" s="25">
        <f t="shared" si="7"/>
        <v>17</v>
      </c>
      <c r="P40" s="24">
        <f t="shared" si="0"/>
        <v>7480000</v>
      </c>
    </row>
    <row r="41" spans="1:17" x14ac:dyDescent="0.25">
      <c r="A41" s="16">
        <v>38</v>
      </c>
      <c r="B41" s="19" t="s">
        <v>69</v>
      </c>
      <c r="C41" s="18" t="s">
        <v>19</v>
      </c>
      <c r="D41" s="16">
        <v>42</v>
      </c>
      <c r="E41" s="24">
        <v>440000</v>
      </c>
      <c r="F41" s="26">
        <v>3</v>
      </c>
      <c r="G41" s="26">
        <v>8</v>
      </c>
      <c r="H41" s="22">
        <f t="shared" si="5"/>
        <v>3520000</v>
      </c>
      <c r="I41" s="28" t="s">
        <v>26</v>
      </c>
      <c r="J41" s="42">
        <v>3</v>
      </c>
      <c r="K41" s="42">
        <v>8</v>
      </c>
      <c r="L41" s="24">
        <f t="shared" si="6"/>
        <v>3520000</v>
      </c>
      <c r="M41" s="23" t="s">
        <v>70</v>
      </c>
      <c r="N41" s="25">
        <f t="shared" si="7"/>
        <v>6</v>
      </c>
      <c r="O41" s="25">
        <f t="shared" si="7"/>
        <v>16</v>
      </c>
      <c r="P41" s="24">
        <f t="shared" si="0"/>
        <v>7040000</v>
      </c>
    </row>
    <row r="42" spans="1:17" x14ac:dyDescent="0.25">
      <c r="A42" s="16">
        <v>39</v>
      </c>
      <c r="B42" s="19" t="s">
        <v>71</v>
      </c>
      <c r="C42" s="18" t="s">
        <v>37</v>
      </c>
      <c r="D42" s="19">
        <v>35</v>
      </c>
      <c r="E42" s="20">
        <v>440000</v>
      </c>
      <c r="F42" s="19">
        <v>3</v>
      </c>
      <c r="G42" s="32">
        <v>9</v>
      </c>
      <c r="H42" s="22">
        <f t="shared" si="5"/>
        <v>3960000</v>
      </c>
      <c r="I42" s="28" t="s">
        <v>26</v>
      </c>
      <c r="J42" s="26">
        <v>3</v>
      </c>
      <c r="K42" s="26">
        <v>9</v>
      </c>
      <c r="L42" s="24">
        <f t="shared" si="6"/>
        <v>3960000</v>
      </c>
      <c r="M42" s="23" t="s">
        <v>72</v>
      </c>
      <c r="N42" s="25">
        <f t="shared" si="7"/>
        <v>6</v>
      </c>
      <c r="O42" s="25">
        <f t="shared" si="7"/>
        <v>18</v>
      </c>
      <c r="P42" s="24">
        <f t="shared" si="0"/>
        <v>7920000</v>
      </c>
    </row>
    <row r="43" spans="1:17" ht="14.4" customHeight="1" x14ac:dyDescent="0.25">
      <c r="H43" s="43"/>
      <c r="I43" s="43"/>
      <c r="J43" s="44" t="s">
        <v>73</v>
      </c>
      <c r="K43" s="44"/>
      <c r="L43" s="44"/>
      <c r="M43" s="44"/>
      <c r="N43" s="44"/>
      <c r="O43" s="44"/>
      <c r="P43" s="43"/>
      <c r="Q43" s="43"/>
    </row>
    <row r="44" spans="1:17" ht="14.4" customHeight="1" x14ac:dyDescent="0.25">
      <c r="B44" s="45" t="s">
        <v>74</v>
      </c>
      <c r="C44" s="45"/>
      <c r="D44" s="45"/>
      <c r="E44" s="45"/>
      <c r="J44" s="45" t="s">
        <v>75</v>
      </c>
      <c r="K44" s="45"/>
      <c r="L44" s="45"/>
      <c r="M44" s="45"/>
      <c r="N44" s="45"/>
      <c r="O44" s="45"/>
    </row>
    <row r="45" spans="1:17" ht="13.8" x14ac:dyDescent="0.25">
      <c r="B45" s="43"/>
      <c r="C45" s="43"/>
      <c r="D45" s="43"/>
      <c r="E45" s="43"/>
      <c r="J45" s="46"/>
      <c r="K45" s="47"/>
      <c r="L45" s="46"/>
    </row>
    <row r="46" spans="1:17" ht="13.8" x14ac:dyDescent="0.25">
      <c r="B46" s="43"/>
      <c r="C46" s="43"/>
      <c r="D46" s="43"/>
      <c r="E46" s="43"/>
      <c r="J46" s="46"/>
      <c r="K46" s="47"/>
      <c r="L46" s="46"/>
    </row>
    <row r="47" spans="1:17" ht="13.8" x14ac:dyDescent="0.25">
      <c r="B47" s="43"/>
      <c r="C47" s="43"/>
      <c r="D47" s="43"/>
      <c r="E47" s="43"/>
      <c r="J47" s="46"/>
      <c r="K47" s="47"/>
      <c r="L47" s="46"/>
    </row>
    <row r="48" spans="1:17" ht="14.4" customHeight="1" x14ac:dyDescent="0.25">
      <c r="A48" s="2"/>
      <c r="B48" s="45" t="s">
        <v>76</v>
      </c>
      <c r="C48" s="45"/>
      <c r="D48" s="45"/>
      <c r="E48" s="45"/>
      <c r="F48" s="48"/>
      <c r="G48" s="48"/>
      <c r="J48" s="45" t="s">
        <v>77</v>
      </c>
      <c r="K48" s="45"/>
      <c r="L48" s="45"/>
      <c r="M48" s="45"/>
      <c r="N48" s="45"/>
      <c r="O48" s="45"/>
    </row>
    <row r="49" spans="1:16" x14ac:dyDescent="0.25">
      <c r="A49" s="2"/>
      <c r="B49" s="2"/>
      <c r="C49" s="2"/>
      <c r="D49" s="2"/>
      <c r="E49" s="49"/>
      <c r="F49" s="48"/>
      <c r="G49" s="48"/>
      <c r="H49" s="48"/>
      <c r="I49" s="48"/>
      <c r="J49" s="48"/>
      <c r="K49" s="48"/>
      <c r="L49" s="49"/>
      <c r="M49" s="49"/>
      <c r="N49" s="2"/>
      <c r="O49" s="49"/>
      <c r="P49" s="49"/>
    </row>
  </sheetData>
  <mergeCells count="16">
    <mergeCell ref="N2:P2"/>
    <mergeCell ref="J43:O43"/>
    <mergeCell ref="B44:E44"/>
    <mergeCell ref="J44:O44"/>
    <mergeCell ref="B48:E48"/>
    <mergeCell ref="J48:O48"/>
    <mergeCell ref="A1:P1"/>
    <mergeCell ref="A2:A3"/>
    <mergeCell ref="B2:B3"/>
    <mergeCell ref="C2:C3"/>
    <mergeCell ref="D2:D3"/>
    <mergeCell ref="E2:E3"/>
    <mergeCell ref="F2:H2"/>
    <mergeCell ref="I2:I3"/>
    <mergeCell ref="J2:L2"/>
    <mergeCell ref="M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CNTT-DHKT</dc:creator>
  <cp:lastModifiedBy>CNTT-DHKT</cp:lastModifiedBy>
  <dcterms:created xsi:type="dcterms:W3CDTF">2017-12-22T02:50:04Z</dcterms:created>
  <dcterms:modified xsi:type="dcterms:W3CDTF">2017-12-22T02:50:45Z</dcterms:modified>
</cp:coreProperties>
</file>