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90" windowWidth="20835" windowHeight="9240"/>
  </bookViews>
  <sheets>
    <sheet name="5-Máy chiếu (Phụ kiện)" sheetId="1" r:id="rId1"/>
  </sheets>
  <definedNames>
    <definedName name="_xlnm.Print_Titles" localSheetId="0">'5-Máy chiếu (Phụ kiện)'!$6:$7</definedName>
  </definedNames>
  <calcPr calcId="145621"/>
</workbook>
</file>

<file path=xl/calcChain.xml><?xml version="1.0" encoding="utf-8"?>
<calcChain xmlns="http://schemas.openxmlformats.org/spreadsheetml/2006/main">
  <c r="J8" i="1" l="1"/>
  <c r="J10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 s="1"/>
  <c r="J59" i="1" s="1"/>
</calcChain>
</file>

<file path=xl/sharedStrings.xml><?xml version="1.0" encoding="utf-8"?>
<sst xmlns="http://schemas.openxmlformats.org/spreadsheetml/2006/main" count="279" uniqueCount="95">
  <si>
    <t xml:space="preserve">[Ghi tên, chức danh, ký tên và đóng dấu]  </t>
  </si>
  <si>
    <t>Đại diện hợp pháp của nhà thầu</t>
  </si>
  <si>
    <t>TP.HCM, ngày          tháng         năm 2017</t>
  </si>
  <si>
    <t>Tổng cộng</t>
  </si>
  <si>
    <t>Phí (nếu có)</t>
  </si>
  <si>
    <t>Thuế VAT (10%)</t>
  </si>
  <si>
    <t>Cộng tiền hàng</t>
  </si>
  <si>
    <t>Cái</t>
  </si>
  <si>
    <t>Bao gồm vật liệu vệ sinh máy</t>
  </si>
  <si>
    <t>Vệ sinh bảo trì toàn bộ chi tiết máy chiếu (MS máy chiếu)</t>
  </si>
  <si>
    <t>Vệ sinh bảo trì thông thường máy chiếu (BT máy chiếu)</t>
  </si>
  <si>
    <t>18 tháng</t>
  </si>
  <si>
    <t>Trung Quốc</t>
  </si>
  <si>
    <t>Bao gồm tiền công sửa chữa, thay thế</t>
  </si>
  <si>
    <t>Nắp chụp màn chiếu</t>
  </si>
  <si>
    <t>Lò xo màn chiếu</t>
  </si>
  <si>
    <t>Nhông màn chiếu điện</t>
  </si>
  <si>
    <t>Môtơ màn chiếu điện</t>
  </si>
  <si>
    <t>Apollo</t>
  </si>
  <si>
    <t>Màn chiếu điện rmote Apollo 120"x120"</t>
  </si>
  <si>
    <t>Màn chiếu điện remote Apollo 96"x96"</t>
  </si>
  <si>
    <t>Màn chiếu điện remote Apollo 84"x84"</t>
  </si>
  <si>
    <t>- Chất liệu: Matte white.
- Hiệu ứng phản chiếu (Gain) = 1.1 
- Sử dụng motor nguồn điện 220V, độ ồn thấp. Remote điều khiển có dây và không dây.</t>
  </si>
  <si>
    <t>Màn chiếu điện remote Apollo 70"x70"</t>
  </si>
  <si>
    <t>Màn chiếu chân Inox Apolo 84"x84"</t>
  </si>
  <si>
    <t>Màn chiếu chân Inox Apollo 70"x70"</t>
  </si>
  <si>
    <t>Màn chiếu treo Apollo 96"x96"</t>
  </si>
  <si>
    <t>Màn chiếu treo Apollo 84"x84"</t>
  </si>
  <si>
    <t xml:space="preserve">- Chất liệu: Matte white.
'- Hiệu ứng phản chiếu (Gain) = 1.1 </t>
  </si>
  <si>
    <t>Màn chiếu treo Apollo 70"x70"</t>
  </si>
  <si>
    <r>
      <t xml:space="preserve">- Chất liệu: Sợi thủy tinh gồm 3 lớp </t>
    </r>
    <r>
      <rPr>
        <sz val="12"/>
        <color rgb="FF000000"/>
        <rFont val="Times New Roman"/>
        <family val="1"/>
      </rPr>
      <t>lớp sợi thủy tinh tạo hiệu ứng hình ảnh, lớp PVC trắng làm nền và lớp PVC đen. 
- Hiệu ứng phản chiếu (Gain) = 2.8 giúp tăng cường ánh sáng của máy chiếu cho những phòng học cần có ánh sáng đèn hoặc ban ngày. 
- Sử dụng motor nguồn điện 220V, độ ồn thấp. Remote điều khiển có dây và không dây.</t>
    </r>
  </si>
  <si>
    <t>Màn chiếu chân Inox Apollo 84"x84"</t>
  </si>
  <si>
    <r>
      <t>- Chất liệu: Sợi thủy tinh gồm 3 lớp,</t>
    </r>
    <r>
      <rPr>
        <sz val="12"/>
        <color rgb="FF000000"/>
        <rFont val="Times New Roman"/>
        <family val="1"/>
      </rPr>
      <t xml:space="preserve">lớp sợi thủy tinh tạo hiệu ứng hình ảnh, lớp PVC trắng làm nền và lớp PVC đen. 
'- Hiệu ứng phản chiếu (Gain) = 2.8 giúp tăng cường ánh sáng của máy chiếu cho những phòng học cần có ánh sáng đèn hoặc ban ngày. </t>
    </r>
  </si>
  <si>
    <t>06 tháng</t>
  </si>
  <si>
    <t>Matshushita</t>
  </si>
  <si>
    <t>Hàng chính hãng Sanyo/Eiki
Matshushita DC Brushless FAL3F12LUSD</t>
  </si>
  <si>
    <t xml:space="preserve">Quạt ốc máy chiếu XU73, 74 </t>
  </si>
  <si>
    <t>Toshiba/Toto</t>
  </si>
  <si>
    <t>Hàng chính hãng Sanyo/Eiki
Toto DC Brushless D06F-12B3S1-09B/
Toshiba DC Brushless SF51BH12-13A/
Toshiba SF61BHH12-01A</t>
  </si>
  <si>
    <t xml:space="preserve">Quạt ốc máy chiếu XB43, XU105, XU75 </t>
  </si>
  <si>
    <t>Sanyo/Eiki</t>
  </si>
  <si>
    <t>Hàng chính hãng Sanyo/Eiki</t>
  </si>
  <si>
    <t xml:space="preserve">IC nguồn máy chiếu XB43, XU105 </t>
  </si>
  <si>
    <t xml:space="preserve">IC Mainboard/Ballast  máy chiếu XU73, 74, 75 </t>
  </si>
  <si>
    <t xml:space="preserve">IC Mainboard/Ballast máy chiếu XB43, XU105 </t>
  </si>
  <si>
    <t xml:space="preserve">Board nguồn máy chiếu XU73, 74, 75 </t>
  </si>
  <si>
    <t xml:space="preserve">Board nguồn máy chiếu XB43, XU105 </t>
  </si>
  <si>
    <t xml:space="preserve">Board ballas  máy chiếu XU73, 74, 75/78 </t>
  </si>
  <si>
    <t xml:space="preserve">Board ballast  máy chiếu XB43, XU105 </t>
  </si>
  <si>
    <t xml:space="preserve">Kính tạo sáng máy chiếu XU73, 74, 75/78 </t>
  </si>
  <si>
    <t xml:space="preserve">Kính tạo sáng máy chiếu XB43/XU105 </t>
  </si>
  <si>
    <t xml:space="preserve">Kính lọc màu máy chiếu XU73, 74, 75/78 </t>
  </si>
  <si>
    <t xml:space="preserve">Kính lọc màu máy chiếu XB43/XU105 </t>
  </si>
  <si>
    <t xml:space="preserve">Tấm LCD máy chiếu XU75  </t>
  </si>
  <si>
    <t xml:space="preserve">Tấm LCD máy chiếu XU73, XU74 </t>
  </si>
  <si>
    <t xml:space="preserve">Tấm LCD máy chiếu XB43, XU105 </t>
  </si>
  <si>
    <t>Malaysia</t>
  </si>
  <si>
    <t>Remote máy chiếu XU105, XU75, XB43</t>
  </si>
  <si>
    <t xml:space="preserve">Mainboard máy chiếu XB43, XU105 </t>
  </si>
  <si>
    <t>Philips UHP 210/140W</t>
  </si>
  <si>
    <t>Philips</t>
  </si>
  <si>
    <t>Original lamp with housing</t>
  </si>
  <si>
    <t>Bóng đèn máy chiếu Hitachi CP-X3041WN</t>
  </si>
  <si>
    <t>Philips UHP 200W 1.0</t>
  </si>
  <si>
    <t>Bóng đèn máy chiếu Sanyo XU73/74/75/78</t>
  </si>
  <si>
    <t>USHIO NSHA 275W</t>
  </si>
  <si>
    <t xml:space="preserve">06 tháng hoặc 500 giờ </t>
  </si>
  <si>
    <t>USHIO</t>
  </si>
  <si>
    <t xml:space="preserve">Bóng đèn máy chiếu Eiki XB43, XU105 </t>
  </si>
  <si>
    <t>(10) =(7) x (9)</t>
  </si>
  <si>
    <t>(9)</t>
  </si>
  <si>
    <t>(8)</t>
  </si>
  <si>
    <t>(7)</t>
  </si>
  <si>
    <t>(6)</t>
  </si>
  <si>
    <t>(5)</t>
  </si>
  <si>
    <t>(4)</t>
  </si>
  <si>
    <t>(3)</t>
  </si>
  <si>
    <t>(2)</t>
  </si>
  <si>
    <t>(1)</t>
  </si>
  <si>
    <t>Thành tiền
(VNĐ)</t>
  </si>
  <si>
    <t>Đơn giá (bao gồm cả chi phí vận chuyển)</t>
  </si>
  <si>
    <t>Số lượng</t>
  </si>
  <si>
    <t>Đơn vị tính</t>
  </si>
  <si>
    <t>Thời hạn bảo hành</t>
  </si>
  <si>
    <t>Nguồn gốc, xuất xứ hàng hóa</t>
  </si>
  <si>
    <t>Ký mã hiệu, nhãn mác sản phẩm</t>
  </si>
  <si>
    <t>Đặc tính kỹ thuật</t>
  </si>
  <si>
    <t>Tên hàng hóa</t>
  </si>
  <si>
    <t>STT</t>
  </si>
  <si>
    <t>DANH MỤC PHỤ KIỆN SỬA CHỮA VÀ  BẢO TRÌ MÁY CHIẾU</t>
  </si>
  <si>
    <t>BIỂU GIÁ CHÀO</t>
  </si>
  <si>
    <t>Điện thoại:</t>
  </si>
  <si>
    <t>Địa chỉ:</t>
  </si>
  <si>
    <t>Mẫu số 3</t>
  </si>
  <si>
    <t>Công 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</si>
</sst>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1" applyFont="1" applyFill="1" applyBorder="1" applyAlignment="1">
      <alignment vertical="center"/>
    </xf>
    <xf numFmtId="164" fontId="2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justify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justify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164" fontId="5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164" fontId="9" fillId="0" borderId="2" xfId="1" applyNumberFormat="1" applyFont="1" applyBorder="1" applyAlignment="1">
      <alignment vertical="center" wrapText="1"/>
    </xf>
    <xf numFmtId="164" fontId="9" fillId="0" borderId="2" xfId="1" applyNumberFormat="1" applyFont="1" applyBorder="1" applyAlignment="1">
      <alignment horizontal="right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vertical="center" wrapText="1"/>
    </xf>
    <xf numFmtId="0" fontId="9" fillId="0" borderId="3" xfId="1" quotePrefix="1" applyFont="1" applyBorder="1" applyAlignment="1">
      <alignment horizontal="left" vertical="center" wrapText="1"/>
    </xf>
    <xf numFmtId="0" fontId="9" fillId="0" borderId="4" xfId="1" quotePrefix="1" applyFont="1" applyBorder="1" applyAlignment="1">
      <alignment horizontal="left" vertical="center" wrapText="1"/>
    </xf>
    <xf numFmtId="0" fontId="9" fillId="0" borderId="5" xfId="1" quotePrefix="1" applyFont="1" applyBorder="1" applyAlignment="1">
      <alignment horizontal="left" vertical="center" wrapText="1"/>
    </xf>
    <xf numFmtId="0" fontId="9" fillId="0" borderId="0" xfId="1" applyFont="1" applyFill="1" applyBorder="1" applyAlignment="1">
      <alignment vertical="center"/>
    </xf>
    <xf numFmtId="164" fontId="9" fillId="0" borderId="2" xfId="1" applyNumberFormat="1" applyFont="1" applyBorder="1" applyAlignment="1">
      <alignment vertical="center" wrapText="1"/>
    </xf>
    <xf numFmtId="164" fontId="9" fillId="0" borderId="2" xfId="1" applyNumberFormat="1" applyFont="1" applyBorder="1" applyAlignment="1">
      <alignment horizontal="right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left"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62"/>
  <sheetViews>
    <sheetView tabSelected="1" showWhiteSpace="0" topLeftCell="A45" zoomScaleNormal="100" workbookViewId="0">
      <selection activeCell="A6" sqref="A6"/>
    </sheetView>
  </sheetViews>
  <sheetFormatPr defaultColWidth="9.140625" defaultRowHeight="15" x14ac:dyDescent="0.25"/>
  <cols>
    <col min="1" max="1" width="7" style="7" customWidth="1"/>
    <col min="2" max="2" width="30.5703125" style="9" customWidth="1"/>
    <col min="3" max="3" width="36.140625" style="8" customWidth="1"/>
    <col min="4" max="4" width="17.5703125" style="7" customWidth="1"/>
    <col min="5" max="5" width="12.7109375" style="6" customWidth="1"/>
    <col min="6" max="6" width="10.140625" style="5" customWidth="1"/>
    <col min="7" max="7" width="12.140625" style="4" customWidth="1"/>
    <col min="8" max="8" width="10.85546875" style="1" customWidth="1"/>
    <col min="9" max="9" width="11.140625" style="3" customWidth="1"/>
    <col min="10" max="10" width="15.5703125" style="2" customWidth="1"/>
    <col min="11" max="16384" width="9.140625" style="1"/>
  </cols>
  <sheetData>
    <row r="1" spans="1:10" ht="21.75" customHeight="1" x14ac:dyDescent="0.25">
      <c r="A1" s="38" t="s">
        <v>94</v>
      </c>
      <c r="B1" s="11"/>
      <c r="C1" s="13"/>
      <c r="D1" s="11"/>
      <c r="E1" s="12"/>
      <c r="F1" s="11"/>
      <c r="G1" s="11"/>
      <c r="H1" s="11"/>
      <c r="I1" s="11"/>
      <c r="J1" s="39" t="s">
        <v>93</v>
      </c>
    </row>
    <row r="2" spans="1:10" ht="21.75" customHeight="1" x14ac:dyDescent="0.25">
      <c r="A2" s="38" t="s">
        <v>92</v>
      </c>
      <c r="B2" s="11"/>
      <c r="C2" s="13"/>
      <c r="D2" s="11"/>
      <c r="E2" s="12"/>
      <c r="F2" s="11"/>
      <c r="G2" s="11"/>
      <c r="H2" s="11"/>
      <c r="I2" s="11"/>
      <c r="J2" s="37"/>
    </row>
    <row r="3" spans="1:10" ht="21.75" customHeight="1" x14ac:dyDescent="0.25">
      <c r="A3" s="38" t="s">
        <v>91</v>
      </c>
      <c r="B3" s="11"/>
      <c r="C3" s="13"/>
      <c r="D3" s="11"/>
      <c r="E3" s="12"/>
      <c r="F3" s="11"/>
      <c r="G3" s="11"/>
      <c r="H3" s="11"/>
      <c r="I3" s="11"/>
      <c r="J3" s="37"/>
    </row>
    <row r="4" spans="1:10" ht="23.25" customHeight="1" x14ac:dyDescent="0.25">
      <c r="A4" s="36" t="s">
        <v>90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28.5" customHeight="1" x14ac:dyDescent="0.25">
      <c r="A5" s="35" t="s">
        <v>89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s="25" customFormat="1" ht="61.5" customHeight="1" x14ac:dyDescent="0.25">
      <c r="A6" s="34" t="s">
        <v>88</v>
      </c>
      <c r="B6" s="34" t="s">
        <v>87</v>
      </c>
      <c r="C6" s="34" t="s">
        <v>86</v>
      </c>
      <c r="D6" s="34" t="s">
        <v>85</v>
      </c>
      <c r="E6" s="34" t="s">
        <v>84</v>
      </c>
      <c r="F6" s="34" t="s">
        <v>83</v>
      </c>
      <c r="G6" s="34" t="s">
        <v>82</v>
      </c>
      <c r="H6" s="34" t="s">
        <v>81</v>
      </c>
      <c r="I6" s="34" t="s">
        <v>80</v>
      </c>
      <c r="J6" s="33" t="s">
        <v>79</v>
      </c>
    </row>
    <row r="7" spans="1:10" s="25" customFormat="1" ht="20.25" customHeight="1" x14ac:dyDescent="0.25">
      <c r="A7" s="31" t="s">
        <v>78</v>
      </c>
      <c r="B7" s="31" t="s">
        <v>77</v>
      </c>
      <c r="C7" s="31" t="s">
        <v>76</v>
      </c>
      <c r="D7" s="31" t="s">
        <v>75</v>
      </c>
      <c r="E7" s="32" t="s">
        <v>74</v>
      </c>
      <c r="F7" s="31" t="s">
        <v>73</v>
      </c>
      <c r="G7" s="31" t="s">
        <v>72</v>
      </c>
      <c r="H7" s="31" t="s">
        <v>71</v>
      </c>
      <c r="I7" s="31" t="s">
        <v>70</v>
      </c>
      <c r="J7" s="30" t="s">
        <v>69</v>
      </c>
    </row>
    <row r="8" spans="1:10" s="25" customFormat="1" ht="15.75" x14ac:dyDescent="0.25">
      <c r="A8" s="28">
        <v>1</v>
      </c>
      <c r="B8" s="29" t="s">
        <v>68</v>
      </c>
      <c r="C8" s="21" t="s">
        <v>61</v>
      </c>
      <c r="D8" s="28" t="s">
        <v>67</v>
      </c>
      <c r="E8" s="28" t="s">
        <v>12</v>
      </c>
      <c r="F8" s="28" t="s">
        <v>66</v>
      </c>
      <c r="G8" s="28" t="s">
        <v>7</v>
      </c>
      <c r="H8" s="26">
        <v>1</v>
      </c>
      <c r="I8" s="27"/>
      <c r="J8" s="26">
        <f>H8*I8</f>
        <v>0</v>
      </c>
    </row>
    <row r="9" spans="1:10" s="25" customFormat="1" ht="15.75" x14ac:dyDescent="0.25">
      <c r="A9" s="28"/>
      <c r="B9" s="29"/>
      <c r="C9" s="21" t="s">
        <v>65</v>
      </c>
      <c r="D9" s="28"/>
      <c r="E9" s="28"/>
      <c r="F9" s="28"/>
      <c r="G9" s="28"/>
      <c r="H9" s="26"/>
      <c r="I9" s="27"/>
      <c r="J9" s="26"/>
    </row>
    <row r="10" spans="1:10" s="25" customFormat="1" ht="15.75" x14ac:dyDescent="0.25">
      <c r="A10" s="28">
        <v>2</v>
      </c>
      <c r="B10" s="29" t="s">
        <v>64</v>
      </c>
      <c r="C10" s="21" t="s">
        <v>61</v>
      </c>
      <c r="D10" s="28" t="s">
        <v>60</v>
      </c>
      <c r="E10" s="28" t="s">
        <v>12</v>
      </c>
      <c r="F10" s="28"/>
      <c r="G10" s="28" t="s">
        <v>7</v>
      </c>
      <c r="H10" s="26">
        <v>1</v>
      </c>
      <c r="I10" s="27"/>
      <c r="J10" s="26">
        <f>H10*I10</f>
        <v>0</v>
      </c>
    </row>
    <row r="11" spans="1:10" s="25" customFormat="1" ht="15.75" x14ac:dyDescent="0.25">
      <c r="A11" s="28"/>
      <c r="B11" s="29"/>
      <c r="C11" s="21" t="s">
        <v>63</v>
      </c>
      <c r="D11" s="28"/>
      <c r="E11" s="28"/>
      <c r="F11" s="28"/>
      <c r="G11" s="28"/>
      <c r="H11" s="26"/>
      <c r="I11" s="27"/>
      <c r="J11" s="26"/>
    </row>
    <row r="12" spans="1:10" s="25" customFormat="1" ht="15.75" x14ac:dyDescent="0.25">
      <c r="A12" s="28">
        <v>3</v>
      </c>
      <c r="B12" s="29" t="s">
        <v>62</v>
      </c>
      <c r="C12" s="21" t="s">
        <v>61</v>
      </c>
      <c r="D12" s="28" t="s">
        <v>60</v>
      </c>
      <c r="E12" s="28" t="s">
        <v>12</v>
      </c>
      <c r="F12" s="28"/>
      <c r="G12" s="28" t="s">
        <v>7</v>
      </c>
      <c r="H12" s="26">
        <v>1</v>
      </c>
      <c r="I12" s="27"/>
      <c r="J12" s="26">
        <f>H12*I12</f>
        <v>0</v>
      </c>
    </row>
    <row r="13" spans="1:10" s="25" customFormat="1" ht="15.75" x14ac:dyDescent="0.25">
      <c r="A13" s="28"/>
      <c r="B13" s="29"/>
      <c r="C13" s="21" t="s">
        <v>59</v>
      </c>
      <c r="D13" s="28"/>
      <c r="E13" s="28"/>
      <c r="F13" s="28"/>
      <c r="G13" s="28"/>
      <c r="H13" s="26"/>
      <c r="I13" s="27"/>
      <c r="J13" s="26"/>
    </row>
    <row r="14" spans="1:10" s="25" customFormat="1" ht="31.5" x14ac:dyDescent="0.25">
      <c r="A14" s="20">
        <v>4</v>
      </c>
      <c r="B14" s="21" t="s">
        <v>58</v>
      </c>
      <c r="C14" s="21" t="s">
        <v>41</v>
      </c>
      <c r="D14" s="20" t="s">
        <v>40</v>
      </c>
      <c r="E14" s="20" t="s">
        <v>12</v>
      </c>
      <c r="F14" s="20" t="s">
        <v>33</v>
      </c>
      <c r="G14" s="20" t="s">
        <v>7</v>
      </c>
      <c r="H14" s="18">
        <v>1</v>
      </c>
      <c r="I14" s="19"/>
      <c r="J14" s="18">
        <f>H14*I14</f>
        <v>0</v>
      </c>
    </row>
    <row r="15" spans="1:10" s="25" customFormat="1" ht="31.5" x14ac:dyDescent="0.25">
      <c r="A15" s="20">
        <v>5</v>
      </c>
      <c r="B15" s="21" t="s">
        <v>57</v>
      </c>
      <c r="C15" s="21" t="s">
        <v>41</v>
      </c>
      <c r="D15" s="20" t="s">
        <v>40</v>
      </c>
      <c r="E15" s="20" t="s">
        <v>56</v>
      </c>
      <c r="F15" s="20" t="s">
        <v>33</v>
      </c>
      <c r="G15" s="20" t="s">
        <v>7</v>
      </c>
      <c r="H15" s="18">
        <v>1</v>
      </c>
      <c r="I15" s="19"/>
      <c r="J15" s="18">
        <f>H15*I15</f>
        <v>0</v>
      </c>
    </row>
    <row r="16" spans="1:10" s="25" customFormat="1" ht="31.5" x14ac:dyDescent="0.25">
      <c r="A16" s="20">
        <v>6</v>
      </c>
      <c r="B16" s="21" t="s">
        <v>55</v>
      </c>
      <c r="C16" s="21" t="s">
        <v>41</v>
      </c>
      <c r="D16" s="20" t="s">
        <v>40</v>
      </c>
      <c r="E16" s="20" t="s">
        <v>12</v>
      </c>
      <c r="F16" s="20" t="s">
        <v>33</v>
      </c>
      <c r="G16" s="20" t="s">
        <v>7</v>
      </c>
      <c r="H16" s="18">
        <v>1</v>
      </c>
      <c r="I16" s="19"/>
      <c r="J16" s="18">
        <f>H16*I16</f>
        <v>0</v>
      </c>
    </row>
    <row r="17" spans="1:10" s="25" customFormat="1" ht="31.5" x14ac:dyDescent="0.25">
      <c r="A17" s="20">
        <v>7</v>
      </c>
      <c r="B17" s="21" t="s">
        <v>54</v>
      </c>
      <c r="C17" s="21" t="s">
        <v>41</v>
      </c>
      <c r="D17" s="20" t="s">
        <v>40</v>
      </c>
      <c r="E17" s="20" t="s">
        <v>12</v>
      </c>
      <c r="F17" s="20" t="s">
        <v>33</v>
      </c>
      <c r="G17" s="20" t="s">
        <v>7</v>
      </c>
      <c r="H17" s="18">
        <v>1</v>
      </c>
      <c r="I17" s="19"/>
      <c r="J17" s="18">
        <f>H17*I17</f>
        <v>0</v>
      </c>
    </row>
    <row r="18" spans="1:10" s="25" customFormat="1" ht="15.75" x14ac:dyDescent="0.25">
      <c r="A18" s="20">
        <v>8</v>
      </c>
      <c r="B18" s="21" t="s">
        <v>53</v>
      </c>
      <c r="C18" s="21" t="s">
        <v>41</v>
      </c>
      <c r="D18" s="20" t="s">
        <v>40</v>
      </c>
      <c r="E18" s="20" t="s">
        <v>12</v>
      </c>
      <c r="F18" s="20" t="s">
        <v>33</v>
      </c>
      <c r="G18" s="20" t="s">
        <v>7</v>
      </c>
      <c r="H18" s="18">
        <v>1</v>
      </c>
      <c r="I18" s="19"/>
      <c r="J18" s="18">
        <f>H18*I18</f>
        <v>0</v>
      </c>
    </row>
    <row r="19" spans="1:10" s="25" customFormat="1" ht="31.5" x14ac:dyDescent="0.25">
      <c r="A19" s="20">
        <v>9</v>
      </c>
      <c r="B19" s="21" t="s">
        <v>52</v>
      </c>
      <c r="C19" s="21" t="s">
        <v>41</v>
      </c>
      <c r="D19" s="20" t="s">
        <v>40</v>
      </c>
      <c r="E19" s="20" t="s">
        <v>12</v>
      </c>
      <c r="F19" s="20" t="s">
        <v>33</v>
      </c>
      <c r="G19" s="20" t="s">
        <v>7</v>
      </c>
      <c r="H19" s="18">
        <v>1</v>
      </c>
      <c r="I19" s="19"/>
      <c r="J19" s="18">
        <f>H19*I19</f>
        <v>0</v>
      </c>
    </row>
    <row r="20" spans="1:10" s="25" customFormat="1" ht="31.5" x14ac:dyDescent="0.25">
      <c r="A20" s="20">
        <v>10</v>
      </c>
      <c r="B20" s="21" t="s">
        <v>51</v>
      </c>
      <c r="C20" s="21" t="s">
        <v>41</v>
      </c>
      <c r="D20" s="20" t="s">
        <v>40</v>
      </c>
      <c r="E20" s="20" t="s">
        <v>12</v>
      </c>
      <c r="F20" s="20" t="s">
        <v>33</v>
      </c>
      <c r="G20" s="20" t="s">
        <v>7</v>
      </c>
      <c r="H20" s="18">
        <v>1</v>
      </c>
      <c r="I20" s="19"/>
      <c r="J20" s="18">
        <f>H20*I20</f>
        <v>0</v>
      </c>
    </row>
    <row r="21" spans="1:10" s="25" customFormat="1" ht="31.5" x14ac:dyDescent="0.25">
      <c r="A21" s="20">
        <v>11</v>
      </c>
      <c r="B21" s="21" t="s">
        <v>50</v>
      </c>
      <c r="C21" s="21" t="s">
        <v>41</v>
      </c>
      <c r="D21" s="20" t="s">
        <v>40</v>
      </c>
      <c r="E21" s="20" t="s">
        <v>12</v>
      </c>
      <c r="F21" s="20" t="s">
        <v>33</v>
      </c>
      <c r="G21" s="20" t="s">
        <v>7</v>
      </c>
      <c r="H21" s="18">
        <v>1</v>
      </c>
      <c r="I21" s="19"/>
      <c r="J21" s="18">
        <f>H21*I21</f>
        <v>0</v>
      </c>
    </row>
    <row r="22" spans="1:10" s="25" customFormat="1" ht="31.5" x14ac:dyDescent="0.25">
      <c r="A22" s="20">
        <v>12</v>
      </c>
      <c r="B22" s="21" t="s">
        <v>49</v>
      </c>
      <c r="C22" s="21" t="s">
        <v>41</v>
      </c>
      <c r="D22" s="20" t="s">
        <v>40</v>
      </c>
      <c r="E22" s="20" t="s">
        <v>12</v>
      </c>
      <c r="F22" s="20" t="s">
        <v>33</v>
      </c>
      <c r="G22" s="20" t="s">
        <v>7</v>
      </c>
      <c r="H22" s="18">
        <v>1</v>
      </c>
      <c r="I22" s="19"/>
      <c r="J22" s="18">
        <f>H22*I22</f>
        <v>0</v>
      </c>
    </row>
    <row r="23" spans="1:10" s="25" customFormat="1" ht="31.5" x14ac:dyDescent="0.25">
      <c r="A23" s="20">
        <v>13</v>
      </c>
      <c r="B23" s="21" t="s">
        <v>48</v>
      </c>
      <c r="C23" s="21" t="s">
        <v>41</v>
      </c>
      <c r="D23" s="20" t="s">
        <v>40</v>
      </c>
      <c r="E23" s="20" t="s">
        <v>12</v>
      </c>
      <c r="F23" s="20" t="s">
        <v>33</v>
      </c>
      <c r="G23" s="20" t="s">
        <v>7</v>
      </c>
      <c r="H23" s="18">
        <v>1</v>
      </c>
      <c r="I23" s="19"/>
      <c r="J23" s="18">
        <f>H23*I23</f>
        <v>0</v>
      </c>
    </row>
    <row r="24" spans="1:10" s="25" customFormat="1" ht="31.5" x14ac:dyDescent="0.25">
      <c r="A24" s="20">
        <v>14</v>
      </c>
      <c r="B24" s="21" t="s">
        <v>47</v>
      </c>
      <c r="C24" s="21" t="s">
        <v>41</v>
      </c>
      <c r="D24" s="20" t="s">
        <v>40</v>
      </c>
      <c r="E24" s="20" t="s">
        <v>12</v>
      </c>
      <c r="F24" s="20" t="s">
        <v>33</v>
      </c>
      <c r="G24" s="20" t="s">
        <v>7</v>
      </c>
      <c r="H24" s="18">
        <v>1</v>
      </c>
      <c r="I24" s="19"/>
      <c r="J24" s="18">
        <f>H24*I24</f>
        <v>0</v>
      </c>
    </row>
    <row r="25" spans="1:10" s="25" customFormat="1" ht="31.5" x14ac:dyDescent="0.25">
      <c r="A25" s="20">
        <v>15</v>
      </c>
      <c r="B25" s="21" t="s">
        <v>46</v>
      </c>
      <c r="C25" s="21" t="s">
        <v>41</v>
      </c>
      <c r="D25" s="20" t="s">
        <v>40</v>
      </c>
      <c r="E25" s="20" t="s">
        <v>12</v>
      </c>
      <c r="F25" s="20" t="s">
        <v>33</v>
      </c>
      <c r="G25" s="20" t="s">
        <v>7</v>
      </c>
      <c r="H25" s="18">
        <v>1</v>
      </c>
      <c r="I25" s="19"/>
      <c r="J25" s="18">
        <f>H25*I25</f>
        <v>0</v>
      </c>
    </row>
    <row r="26" spans="1:10" s="25" customFormat="1" ht="31.5" x14ac:dyDescent="0.25">
      <c r="A26" s="20">
        <v>16</v>
      </c>
      <c r="B26" s="21" t="s">
        <v>45</v>
      </c>
      <c r="C26" s="21" t="s">
        <v>41</v>
      </c>
      <c r="D26" s="20" t="s">
        <v>40</v>
      </c>
      <c r="E26" s="20" t="s">
        <v>12</v>
      </c>
      <c r="F26" s="20" t="s">
        <v>33</v>
      </c>
      <c r="G26" s="20" t="s">
        <v>7</v>
      </c>
      <c r="H26" s="18">
        <v>1</v>
      </c>
      <c r="I26" s="19"/>
      <c r="J26" s="18">
        <f>H26*I26</f>
        <v>0</v>
      </c>
    </row>
    <row r="27" spans="1:10" s="25" customFormat="1" ht="31.5" x14ac:dyDescent="0.25">
      <c r="A27" s="20">
        <v>17</v>
      </c>
      <c r="B27" s="21" t="s">
        <v>44</v>
      </c>
      <c r="C27" s="21" t="s">
        <v>41</v>
      </c>
      <c r="D27" s="20" t="s">
        <v>40</v>
      </c>
      <c r="E27" s="20" t="s">
        <v>12</v>
      </c>
      <c r="F27" s="20" t="s">
        <v>33</v>
      </c>
      <c r="G27" s="20" t="s">
        <v>7</v>
      </c>
      <c r="H27" s="18">
        <v>1</v>
      </c>
      <c r="I27" s="19"/>
      <c r="J27" s="18">
        <f>H27*I27</f>
        <v>0</v>
      </c>
    </row>
    <row r="28" spans="1:10" s="25" customFormat="1" ht="31.5" x14ac:dyDescent="0.25">
      <c r="A28" s="20">
        <v>18</v>
      </c>
      <c r="B28" s="21" t="s">
        <v>43</v>
      </c>
      <c r="C28" s="21" t="s">
        <v>41</v>
      </c>
      <c r="D28" s="20" t="s">
        <v>40</v>
      </c>
      <c r="E28" s="20" t="s">
        <v>12</v>
      </c>
      <c r="F28" s="20" t="s">
        <v>33</v>
      </c>
      <c r="G28" s="20" t="s">
        <v>7</v>
      </c>
      <c r="H28" s="18">
        <v>1</v>
      </c>
      <c r="I28" s="19"/>
      <c r="J28" s="18">
        <f>H28*I28</f>
        <v>0</v>
      </c>
    </row>
    <row r="29" spans="1:10" s="25" customFormat="1" ht="31.5" x14ac:dyDescent="0.25">
      <c r="A29" s="20">
        <v>19</v>
      </c>
      <c r="B29" s="21" t="s">
        <v>42</v>
      </c>
      <c r="C29" s="21" t="s">
        <v>41</v>
      </c>
      <c r="D29" s="20" t="s">
        <v>40</v>
      </c>
      <c r="E29" s="20" t="s">
        <v>12</v>
      </c>
      <c r="F29" s="20" t="s">
        <v>33</v>
      </c>
      <c r="G29" s="20" t="s">
        <v>7</v>
      </c>
      <c r="H29" s="18">
        <v>1</v>
      </c>
      <c r="I29" s="19"/>
      <c r="J29" s="18">
        <f>H29*I29</f>
        <v>0</v>
      </c>
    </row>
    <row r="30" spans="1:10" s="25" customFormat="1" ht="80.25" customHeight="1" x14ac:dyDescent="0.25">
      <c r="A30" s="20">
        <v>20</v>
      </c>
      <c r="B30" s="21" t="s">
        <v>39</v>
      </c>
      <c r="C30" s="21" t="s">
        <v>38</v>
      </c>
      <c r="D30" s="20" t="s">
        <v>37</v>
      </c>
      <c r="E30" s="20" t="s">
        <v>12</v>
      </c>
      <c r="F30" s="20" t="s">
        <v>33</v>
      </c>
      <c r="G30" s="20" t="s">
        <v>7</v>
      </c>
      <c r="H30" s="18">
        <v>1</v>
      </c>
      <c r="I30" s="19"/>
      <c r="J30" s="18">
        <f>H30*I30</f>
        <v>0</v>
      </c>
    </row>
    <row r="31" spans="1:10" s="25" customFormat="1" ht="47.25" x14ac:dyDescent="0.25">
      <c r="A31" s="20">
        <v>21</v>
      </c>
      <c r="B31" s="21" t="s">
        <v>36</v>
      </c>
      <c r="C31" s="21" t="s">
        <v>35</v>
      </c>
      <c r="D31" s="20" t="s">
        <v>34</v>
      </c>
      <c r="E31" s="20" t="s">
        <v>12</v>
      </c>
      <c r="F31" s="20" t="s">
        <v>33</v>
      </c>
      <c r="G31" s="20" t="s">
        <v>7</v>
      </c>
      <c r="H31" s="18">
        <v>1</v>
      </c>
      <c r="I31" s="19"/>
      <c r="J31" s="18">
        <f>H31*I31</f>
        <v>0</v>
      </c>
    </row>
    <row r="32" spans="1:10" s="25" customFormat="1" ht="21" customHeight="1" x14ac:dyDescent="0.25">
      <c r="A32" s="20">
        <v>22</v>
      </c>
      <c r="B32" s="21" t="s">
        <v>29</v>
      </c>
      <c r="C32" s="24" t="s">
        <v>32</v>
      </c>
      <c r="D32" s="20" t="s">
        <v>18</v>
      </c>
      <c r="E32" s="20" t="s">
        <v>12</v>
      </c>
      <c r="F32" s="20" t="s">
        <v>11</v>
      </c>
      <c r="G32" s="20" t="s">
        <v>7</v>
      </c>
      <c r="H32" s="18">
        <v>1</v>
      </c>
      <c r="I32" s="19"/>
      <c r="J32" s="18">
        <f>H32*I32</f>
        <v>0</v>
      </c>
    </row>
    <row r="33" spans="1:10" s="25" customFormat="1" ht="21" customHeight="1" x14ac:dyDescent="0.25">
      <c r="A33" s="20">
        <v>23</v>
      </c>
      <c r="B33" s="21" t="s">
        <v>27</v>
      </c>
      <c r="C33" s="23"/>
      <c r="D33" s="20" t="s">
        <v>18</v>
      </c>
      <c r="E33" s="20" t="s">
        <v>12</v>
      </c>
      <c r="F33" s="20" t="s">
        <v>11</v>
      </c>
      <c r="G33" s="20" t="s">
        <v>7</v>
      </c>
      <c r="H33" s="18">
        <v>1</v>
      </c>
      <c r="I33" s="19"/>
      <c r="J33" s="18">
        <f>H33*I33</f>
        <v>0</v>
      </c>
    </row>
    <row r="34" spans="1:10" s="25" customFormat="1" ht="21" customHeight="1" x14ac:dyDescent="0.25">
      <c r="A34" s="20">
        <v>24</v>
      </c>
      <c r="B34" s="21" t="s">
        <v>26</v>
      </c>
      <c r="C34" s="23"/>
      <c r="D34" s="20" t="s">
        <v>18</v>
      </c>
      <c r="E34" s="20" t="s">
        <v>12</v>
      </c>
      <c r="F34" s="20" t="s">
        <v>11</v>
      </c>
      <c r="G34" s="20" t="s">
        <v>7</v>
      </c>
      <c r="H34" s="18">
        <v>1</v>
      </c>
      <c r="I34" s="19"/>
      <c r="J34" s="18">
        <f>H34*I34</f>
        <v>0</v>
      </c>
    </row>
    <row r="35" spans="1:10" s="25" customFormat="1" ht="31.5" x14ac:dyDescent="0.25">
      <c r="A35" s="20">
        <v>25</v>
      </c>
      <c r="B35" s="21" t="s">
        <v>25</v>
      </c>
      <c r="C35" s="23"/>
      <c r="D35" s="20" t="s">
        <v>18</v>
      </c>
      <c r="E35" s="20" t="s">
        <v>12</v>
      </c>
      <c r="F35" s="20" t="s">
        <v>11</v>
      </c>
      <c r="G35" s="20" t="s">
        <v>7</v>
      </c>
      <c r="H35" s="18">
        <v>1</v>
      </c>
      <c r="I35" s="19"/>
      <c r="J35" s="18">
        <f>H35*I35</f>
        <v>0</v>
      </c>
    </row>
    <row r="36" spans="1:10" s="25" customFormat="1" ht="31.5" x14ac:dyDescent="0.25">
      <c r="A36" s="20">
        <v>26</v>
      </c>
      <c r="B36" s="21" t="s">
        <v>31</v>
      </c>
      <c r="C36" s="23"/>
      <c r="D36" s="20" t="s">
        <v>18</v>
      </c>
      <c r="E36" s="20" t="s">
        <v>12</v>
      </c>
      <c r="F36" s="20" t="s">
        <v>11</v>
      </c>
      <c r="G36" s="20" t="s">
        <v>7</v>
      </c>
      <c r="H36" s="18">
        <v>1</v>
      </c>
      <c r="I36" s="19"/>
      <c r="J36" s="18">
        <f>H36*I36</f>
        <v>0</v>
      </c>
    </row>
    <row r="37" spans="1:10" s="25" customFormat="1" ht="30.75" customHeight="1" x14ac:dyDescent="0.25">
      <c r="A37" s="20">
        <v>27</v>
      </c>
      <c r="B37" s="21" t="s">
        <v>23</v>
      </c>
      <c r="C37" s="24" t="s">
        <v>30</v>
      </c>
      <c r="D37" s="20" t="s">
        <v>18</v>
      </c>
      <c r="E37" s="20" t="s">
        <v>12</v>
      </c>
      <c r="F37" s="20" t="s">
        <v>11</v>
      </c>
      <c r="G37" s="20" t="s">
        <v>7</v>
      </c>
      <c r="H37" s="18">
        <v>1</v>
      </c>
      <c r="I37" s="19"/>
      <c r="J37" s="18">
        <f>H37*I37</f>
        <v>0</v>
      </c>
    </row>
    <row r="38" spans="1:10" s="25" customFormat="1" ht="30.75" customHeight="1" x14ac:dyDescent="0.25">
      <c r="A38" s="20">
        <v>28</v>
      </c>
      <c r="B38" s="21" t="s">
        <v>21</v>
      </c>
      <c r="C38" s="23"/>
      <c r="D38" s="20" t="s">
        <v>18</v>
      </c>
      <c r="E38" s="20" t="s">
        <v>12</v>
      </c>
      <c r="F38" s="20" t="s">
        <v>11</v>
      </c>
      <c r="G38" s="20" t="s">
        <v>7</v>
      </c>
      <c r="H38" s="18">
        <v>1</v>
      </c>
      <c r="I38" s="19"/>
      <c r="J38" s="18">
        <f>H38*I38</f>
        <v>0</v>
      </c>
    </row>
    <row r="39" spans="1:10" s="25" customFormat="1" ht="30.75" customHeight="1" x14ac:dyDescent="0.25">
      <c r="A39" s="20">
        <v>29</v>
      </c>
      <c r="B39" s="21" t="s">
        <v>20</v>
      </c>
      <c r="C39" s="23"/>
      <c r="D39" s="20" t="s">
        <v>18</v>
      </c>
      <c r="E39" s="20" t="s">
        <v>12</v>
      </c>
      <c r="F39" s="20" t="s">
        <v>11</v>
      </c>
      <c r="G39" s="20" t="s">
        <v>7</v>
      </c>
      <c r="H39" s="18">
        <v>1</v>
      </c>
      <c r="I39" s="19"/>
      <c r="J39" s="18">
        <f>H39*I39</f>
        <v>0</v>
      </c>
    </row>
    <row r="40" spans="1:10" s="25" customFormat="1" ht="74.25" customHeight="1" x14ac:dyDescent="0.25">
      <c r="A40" s="20">
        <v>30</v>
      </c>
      <c r="B40" s="21" t="s">
        <v>19</v>
      </c>
      <c r="C40" s="22"/>
      <c r="D40" s="20" t="s">
        <v>18</v>
      </c>
      <c r="E40" s="20" t="s">
        <v>12</v>
      </c>
      <c r="F40" s="20" t="s">
        <v>11</v>
      </c>
      <c r="G40" s="20" t="s">
        <v>7</v>
      </c>
      <c r="H40" s="18">
        <v>1</v>
      </c>
      <c r="I40" s="19"/>
      <c r="J40" s="18">
        <f>H40*I40</f>
        <v>0</v>
      </c>
    </row>
    <row r="41" spans="1:10" s="25" customFormat="1" ht="20.25" customHeight="1" x14ac:dyDescent="0.25">
      <c r="A41" s="20">
        <v>31</v>
      </c>
      <c r="B41" s="21" t="s">
        <v>29</v>
      </c>
      <c r="C41" s="24" t="s">
        <v>28</v>
      </c>
      <c r="D41" s="20" t="s">
        <v>18</v>
      </c>
      <c r="E41" s="20" t="s">
        <v>12</v>
      </c>
      <c r="F41" s="20" t="s">
        <v>11</v>
      </c>
      <c r="G41" s="20" t="s">
        <v>7</v>
      </c>
      <c r="H41" s="18">
        <v>1</v>
      </c>
      <c r="I41" s="19"/>
      <c r="J41" s="18">
        <f>H41*I41</f>
        <v>0</v>
      </c>
    </row>
    <row r="42" spans="1:10" s="25" customFormat="1" ht="20.25" customHeight="1" x14ac:dyDescent="0.25">
      <c r="A42" s="20">
        <v>32</v>
      </c>
      <c r="B42" s="21" t="s">
        <v>27</v>
      </c>
      <c r="C42" s="23"/>
      <c r="D42" s="20" t="s">
        <v>18</v>
      </c>
      <c r="E42" s="20" t="s">
        <v>12</v>
      </c>
      <c r="F42" s="20" t="s">
        <v>11</v>
      </c>
      <c r="G42" s="20" t="s">
        <v>7</v>
      </c>
      <c r="H42" s="18">
        <v>1</v>
      </c>
      <c r="I42" s="19"/>
      <c r="J42" s="18">
        <f>H42*I42</f>
        <v>0</v>
      </c>
    </row>
    <row r="43" spans="1:10" s="25" customFormat="1" ht="20.25" customHeight="1" x14ac:dyDescent="0.25">
      <c r="A43" s="20">
        <v>33</v>
      </c>
      <c r="B43" s="21" t="s">
        <v>26</v>
      </c>
      <c r="C43" s="23"/>
      <c r="D43" s="20" t="s">
        <v>18</v>
      </c>
      <c r="E43" s="20" t="s">
        <v>12</v>
      </c>
      <c r="F43" s="20" t="s">
        <v>11</v>
      </c>
      <c r="G43" s="20" t="s">
        <v>7</v>
      </c>
      <c r="H43" s="18">
        <v>1</v>
      </c>
      <c r="I43" s="19"/>
      <c r="J43" s="18">
        <f>H43*I43</f>
        <v>0</v>
      </c>
    </row>
    <row r="44" spans="1:10" s="25" customFormat="1" ht="30.75" customHeight="1" x14ac:dyDescent="0.25">
      <c r="A44" s="20">
        <v>34</v>
      </c>
      <c r="B44" s="21" t="s">
        <v>25</v>
      </c>
      <c r="C44" s="23"/>
      <c r="D44" s="20" t="s">
        <v>18</v>
      </c>
      <c r="E44" s="20" t="s">
        <v>12</v>
      </c>
      <c r="F44" s="20" t="s">
        <v>11</v>
      </c>
      <c r="G44" s="20" t="s">
        <v>7</v>
      </c>
      <c r="H44" s="18">
        <v>1</v>
      </c>
      <c r="I44" s="19"/>
      <c r="J44" s="18">
        <f>H44*I44</f>
        <v>0</v>
      </c>
    </row>
    <row r="45" spans="1:10" ht="30.75" customHeight="1" x14ac:dyDescent="0.25">
      <c r="A45" s="20">
        <v>35</v>
      </c>
      <c r="B45" s="21" t="s">
        <v>24</v>
      </c>
      <c r="C45" s="22"/>
      <c r="D45" s="20" t="s">
        <v>18</v>
      </c>
      <c r="E45" s="20" t="s">
        <v>12</v>
      </c>
      <c r="F45" s="20" t="s">
        <v>11</v>
      </c>
      <c r="G45" s="20" t="s">
        <v>7</v>
      </c>
      <c r="H45" s="18">
        <v>1</v>
      </c>
      <c r="I45" s="19"/>
      <c r="J45" s="18">
        <f>H45*I45</f>
        <v>0</v>
      </c>
    </row>
    <row r="46" spans="1:10" ht="30.75" customHeight="1" x14ac:dyDescent="0.25">
      <c r="A46" s="20">
        <v>36</v>
      </c>
      <c r="B46" s="21" t="s">
        <v>23</v>
      </c>
      <c r="C46" s="24" t="s">
        <v>22</v>
      </c>
      <c r="D46" s="20" t="s">
        <v>18</v>
      </c>
      <c r="E46" s="20" t="s">
        <v>12</v>
      </c>
      <c r="F46" s="20" t="s">
        <v>11</v>
      </c>
      <c r="G46" s="20" t="s">
        <v>7</v>
      </c>
      <c r="H46" s="18">
        <v>1</v>
      </c>
      <c r="I46" s="19"/>
      <c r="J46" s="18">
        <f>H46*I46</f>
        <v>0</v>
      </c>
    </row>
    <row r="47" spans="1:10" ht="30.75" customHeight="1" x14ac:dyDescent="0.25">
      <c r="A47" s="20">
        <v>37</v>
      </c>
      <c r="B47" s="21" t="s">
        <v>21</v>
      </c>
      <c r="C47" s="23"/>
      <c r="D47" s="20" t="s">
        <v>18</v>
      </c>
      <c r="E47" s="20" t="s">
        <v>12</v>
      </c>
      <c r="F47" s="20" t="s">
        <v>11</v>
      </c>
      <c r="G47" s="20" t="s">
        <v>7</v>
      </c>
      <c r="H47" s="18">
        <v>1</v>
      </c>
      <c r="I47" s="19"/>
      <c r="J47" s="18">
        <f>H47*I47</f>
        <v>0</v>
      </c>
    </row>
    <row r="48" spans="1:10" ht="30.75" customHeight="1" x14ac:dyDescent="0.25">
      <c r="A48" s="20">
        <v>38</v>
      </c>
      <c r="B48" s="21" t="s">
        <v>20</v>
      </c>
      <c r="C48" s="23"/>
      <c r="D48" s="20" t="s">
        <v>18</v>
      </c>
      <c r="E48" s="20" t="s">
        <v>12</v>
      </c>
      <c r="F48" s="20" t="s">
        <v>11</v>
      </c>
      <c r="G48" s="20" t="s">
        <v>7</v>
      </c>
      <c r="H48" s="18">
        <v>1</v>
      </c>
      <c r="I48" s="19"/>
      <c r="J48" s="18">
        <f>H48*I48</f>
        <v>0</v>
      </c>
    </row>
    <row r="49" spans="1:10" ht="41.25" customHeight="1" x14ac:dyDescent="0.25">
      <c r="A49" s="20">
        <v>39</v>
      </c>
      <c r="B49" s="21" t="s">
        <v>19</v>
      </c>
      <c r="C49" s="22"/>
      <c r="D49" s="20" t="s">
        <v>18</v>
      </c>
      <c r="E49" s="20" t="s">
        <v>12</v>
      </c>
      <c r="F49" s="20" t="s">
        <v>11</v>
      </c>
      <c r="G49" s="20" t="s">
        <v>7</v>
      </c>
      <c r="H49" s="18">
        <v>1</v>
      </c>
      <c r="I49" s="19"/>
      <c r="J49" s="18">
        <f>H49*I49</f>
        <v>0</v>
      </c>
    </row>
    <row r="50" spans="1:10" ht="24" customHeight="1" x14ac:dyDescent="0.25">
      <c r="A50" s="20">
        <v>40</v>
      </c>
      <c r="B50" s="21" t="s">
        <v>17</v>
      </c>
      <c r="C50" s="21" t="s">
        <v>13</v>
      </c>
      <c r="D50" s="20"/>
      <c r="E50" s="20" t="s">
        <v>12</v>
      </c>
      <c r="F50" s="20" t="s">
        <v>11</v>
      </c>
      <c r="G50" s="20" t="s">
        <v>7</v>
      </c>
      <c r="H50" s="18">
        <v>1</v>
      </c>
      <c r="I50" s="19"/>
      <c r="J50" s="18">
        <f>H50*I50</f>
        <v>0</v>
      </c>
    </row>
    <row r="51" spans="1:10" ht="24" customHeight="1" x14ac:dyDescent="0.25">
      <c r="A51" s="20">
        <v>41</v>
      </c>
      <c r="B51" s="21" t="s">
        <v>16</v>
      </c>
      <c r="C51" s="21" t="s">
        <v>13</v>
      </c>
      <c r="D51" s="20"/>
      <c r="E51" s="20" t="s">
        <v>12</v>
      </c>
      <c r="F51" s="20" t="s">
        <v>11</v>
      </c>
      <c r="G51" s="20" t="s">
        <v>7</v>
      </c>
      <c r="H51" s="18">
        <v>1</v>
      </c>
      <c r="I51" s="19"/>
      <c r="J51" s="18">
        <f>H51*I51</f>
        <v>0</v>
      </c>
    </row>
    <row r="52" spans="1:10" ht="24" customHeight="1" x14ac:dyDescent="0.25">
      <c r="A52" s="20">
        <v>42</v>
      </c>
      <c r="B52" s="21" t="s">
        <v>15</v>
      </c>
      <c r="C52" s="21" t="s">
        <v>13</v>
      </c>
      <c r="D52" s="20"/>
      <c r="E52" s="20" t="s">
        <v>12</v>
      </c>
      <c r="F52" s="20" t="s">
        <v>11</v>
      </c>
      <c r="G52" s="20" t="s">
        <v>7</v>
      </c>
      <c r="H52" s="18">
        <v>1</v>
      </c>
      <c r="I52" s="19"/>
      <c r="J52" s="18">
        <f>H52*I52</f>
        <v>0</v>
      </c>
    </row>
    <row r="53" spans="1:10" ht="24" customHeight="1" x14ac:dyDescent="0.25">
      <c r="A53" s="20">
        <v>43</v>
      </c>
      <c r="B53" s="21" t="s">
        <v>14</v>
      </c>
      <c r="C53" s="21" t="s">
        <v>13</v>
      </c>
      <c r="D53" s="20"/>
      <c r="E53" s="20" t="s">
        <v>12</v>
      </c>
      <c r="F53" s="20" t="s">
        <v>11</v>
      </c>
      <c r="G53" s="20" t="s">
        <v>7</v>
      </c>
      <c r="H53" s="18">
        <v>1</v>
      </c>
      <c r="I53" s="19"/>
      <c r="J53" s="18">
        <f>H53*I53</f>
        <v>0</v>
      </c>
    </row>
    <row r="54" spans="1:10" ht="30.75" customHeight="1" x14ac:dyDescent="0.25">
      <c r="A54" s="20">
        <v>44</v>
      </c>
      <c r="B54" s="21" t="s">
        <v>10</v>
      </c>
      <c r="C54" s="21"/>
      <c r="D54" s="20"/>
      <c r="E54" s="20"/>
      <c r="F54" s="20"/>
      <c r="G54" s="20" t="s">
        <v>7</v>
      </c>
      <c r="H54" s="18">
        <v>1</v>
      </c>
      <c r="I54" s="19"/>
      <c r="J54" s="18">
        <f>H54*I54</f>
        <v>0</v>
      </c>
    </row>
    <row r="55" spans="1:10" ht="30.75" customHeight="1" x14ac:dyDescent="0.25">
      <c r="A55" s="20">
        <v>45</v>
      </c>
      <c r="B55" s="21" t="s">
        <v>9</v>
      </c>
      <c r="C55" s="21" t="s">
        <v>8</v>
      </c>
      <c r="D55" s="20"/>
      <c r="E55" s="20"/>
      <c r="F55" s="20"/>
      <c r="G55" s="20" t="s">
        <v>7</v>
      </c>
      <c r="H55" s="18">
        <v>1</v>
      </c>
      <c r="I55" s="19"/>
      <c r="J55" s="18">
        <f>H55*I55</f>
        <v>0</v>
      </c>
    </row>
    <row r="56" spans="1:10" ht="18" customHeight="1" x14ac:dyDescent="0.25">
      <c r="A56" s="17" t="s">
        <v>6</v>
      </c>
      <c r="B56" s="17"/>
      <c r="C56" s="17"/>
      <c r="D56" s="17"/>
      <c r="E56" s="17"/>
      <c r="F56" s="17"/>
      <c r="G56" s="17"/>
      <c r="H56" s="17"/>
      <c r="I56" s="17"/>
      <c r="J56" s="16">
        <f>SUM(J27:J55)</f>
        <v>0</v>
      </c>
    </row>
    <row r="57" spans="1:10" ht="18" customHeight="1" x14ac:dyDescent="0.25">
      <c r="A57" s="17" t="s">
        <v>5</v>
      </c>
      <c r="B57" s="17"/>
      <c r="C57" s="17"/>
      <c r="D57" s="17"/>
      <c r="E57" s="17"/>
      <c r="F57" s="17"/>
      <c r="G57" s="17"/>
      <c r="H57" s="17"/>
      <c r="I57" s="17"/>
      <c r="J57" s="16">
        <f>J56*10/100</f>
        <v>0</v>
      </c>
    </row>
    <row r="58" spans="1:10" ht="18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6"/>
    </row>
    <row r="59" spans="1:10" ht="18" customHeight="1" x14ac:dyDescent="0.25">
      <c r="A59" s="17" t="s">
        <v>3</v>
      </c>
      <c r="B59" s="17"/>
      <c r="C59" s="17"/>
      <c r="D59" s="17"/>
      <c r="E59" s="17"/>
      <c r="F59" s="17"/>
      <c r="G59" s="17"/>
      <c r="H59" s="17"/>
      <c r="I59" s="17"/>
      <c r="J59" s="16">
        <f>J56+J57+J58</f>
        <v>0</v>
      </c>
    </row>
    <row r="60" spans="1:10" ht="18" customHeight="1" x14ac:dyDescent="0.25">
      <c r="A60" s="11"/>
      <c r="B60" s="11"/>
      <c r="C60" s="13"/>
      <c r="D60" s="11"/>
      <c r="E60" s="12"/>
      <c r="F60" s="11"/>
      <c r="G60" s="15" t="s">
        <v>2</v>
      </c>
      <c r="H60" s="15"/>
      <c r="I60" s="15"/>
      <c r="J60" s="15"/>
    </row>
    <row r="61" spans="1:10" ht="18" customHeight="1" x14ac:dyDescent="0.25">
      <c r="A61" s="11"/>
      <c r="B61" s="11"/>
      <c r="C61" s="13"/>
      <c r="D61" s="11"/>
      <c r="E61" s="12"/>
      <c r="F61" s="11"/>
      <c r="G61" s="14" t="s">
        <v>1</v>
      </c>
      <c r="H61" s="14"/>
      <c r="I61" s="14"/>
      <c r="J61" s="14"/>
    </row>
    <row r="62" spans="1:10" ht="18" customHeight="1" x14ac:dyDescent="0.25">
      <c r="A62" s="11"/>
      <c r="B62" s="11"/>
      <c r="C62" s="13"/>
      <c r="D62" s="11"/>
      <c r="E62" s="12"/>
      <c r="F62" s="11"/>
      <c r="G62" s="10" t="s">
        <v>0</v>
      </c>
      <c r="H62" s="10"/>
      <c r="I62" s="10"/>
      <c r="J62" s="10"/>
    </row>
  </sheetData>
  <mergeCells count="38">
    <mergeCell ref="G61:J61"/>
    <mergeCell ref="G62:J62"/>
    <mergeCell ref="C32:C36"/>
    <mergeCell ref="C37:C40"/>
    <mergeCell ref="C41:C45"/>
    <mergeCell ref="C46:C49"/>
    <mergeCell ref="A56:I56"/>
    <mergeCell ref="A57:I57"/>
    <mergeCell ref="A58:I58"/>
    <mergeCell ref="A59:I59"/>
    <mergeCell ref="G60:J60"/>
    <mergeCell ref="A10:A11"/>
    <mergeCell ref="B10:B11"/>
    <mergeCell ref="D10:D11"/>
    <mergeCell ref="E10:E11"/>
    <mergeCell ref="G10:G11"/>
    <mergeCell ref="F8:F13"/>
    <mergeCell ref="A12:A13"/>
    <mergeCell ref="B12:B13"/>
    <mergeCell ref="D12:D13"/>
    <mergeCell ref="E12:E13"/>
    <mergeCell ref="G12:G13"/>
    <mergeCell ref="H12:H13"/>
    <mergeCell ref="I12:I13"/>
    <mergeCell ref="J12:J13"/>
    <mergeCell ref="H10:H11"/>
    <mergeCell ref="I10:I11"/>
    <mergeCell ref="J10:J11"/>
    <mergeCell ref="A5:J5"/>
    <mergeCell ref="A4:J4"/>
    <mergeCell ref="H8:H9"/>
    <mergeCell ref="I8:I9"/>
    <mergeCell ref="J8:J9"/>
    <mergeCell ref="G8:G9"/>
    <mergeCell ref="A8:A9"/>
    <mergeCell ref="B8:B9"/>
    <mergeCell ref="D8:D9"/>
    <mergeCell ref="E8:E9"/>
  </mergeCells>
  <printOptions horizontalCentered="1"/>
  <pageMargins left="0.3" right="0.3" top="0.5" bottom="0.5" header="0.42" footer="0.24"/>
  <pageSetup paperSize="9" scale="85" orientation="landscape" r:id="rId1"/>
  <headerFooter alignWithMargins="0">
    <oddFooter>&amp;CPage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5-Máy chiếu (Phụ kiện)</vt:lpstr>
      <vt:lpstr>'5-Máy chiếu (Phụ kiện)'!Print_Titles</vt:lpstr>
    </vt:vector>
  </TitlesOfParts>
  <Company>Office Black Edition - tum0r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CNTT-DHKT</dc:creator>
  <cp:lastModifiedBy>CNTT-DHKT</cp:lastModifiedBy>
  <dcterms:created xsi:type="dcterms:W3CDTF">2017-11-23T07:04:33Z</dcterms:created>
  <dcterms:modified xsi:type="dcterms:W3CDTF">2017-11-23T07:07:31Z</dcterms:modified>
</cp:coreProperties>
</file>